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10.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9.xml"/>
  <Override ContentType="application/vnd.openxmlformats-officedocument.spreadsheetml.table+xml" PartName="/xl/tables/table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 state="visible" name="Help" sheetId="2" r:id="rId5"/>
    <sheet state="visible" name="©" sheetId="3" r:id="rId6"/>
  </sheets>
  <definedNames/>
  <calcPr/>
</workbook>
</file>

<file path=xl/sharedStrings.xml><?xml version="1.0" encoding="utf-8"?>
<sst xmlns="http://schemas.openxmlformats.org/spreadsheetml/2006/main" count="311" uniqueCount="145">
  <si>
    <t>Personal Budget</t>
  </si>
  <si>
    <t>Personal Budget Spreadsheet</t>
  </si>
  <si>
    <t>HELP</t>
  </si>
  <si>
    <t>Starting Balance</t>
  </si>
  <si>
    <t>[42]</t>
  </si>
  <si>
    <t>https://www.vertex42.com/ExcelTemplates/personal-budget-spreadsheet.html</t>
  </si>
  <si>
    <t>© 2010-2019 Vertex42 LLC</t>
  </si>
  <si>
    <t>By Vertex42.com</t>
  </si>
  <si>
    <t>JAN</t>
  </si>
  <si>
    <t>FEB</t>
  </si>
  <si>
    <t>MAR</t>
  </si>
  <si>
    <t>APR</t>
  </si>
  <si>
    <t>MAY</t>
  </si>
  <si>
    <t>JUN</t>
  </si>
  <si>
    <t>JUL</t>
  </si>
  <si>
    <t>AUG</t>
  </si>
  <si>
    <t>SEP</t>
  </si>
  <si>
    <t>OCT</t>
  </si>
  <si>
    <t>NOV</t>
  </si>
  <si>
    <t>DEC</t>
  </si>
  <si>
    <t>Total</t>
  </si>
  <si>
    <t>Avg</t>
  </si>
  <si>
    <t>Intro</t>
  </si>
  <si>
    <t>This personal budget spreadsheet is meant to help you create a budget for an entire year. Doing this will help you make predictions about your future finances. This is especially useful when making major life changes like moving or changing jobs.</t>
  </si>
  <si>
    <t>Total Income</t>
  </si>
  <si>
    <t>© 2008-2019 Vertex42 LLC</t>
  </si>
  <si>
    <t>Step 1:</t>
  </si>
  <si>
    <t>Define Budget Categories</t>
  </si>
  <si>
    <t>This spreadsheet, including all worksheets and associated content is a copyrighted work under the United States and other copyright laws.</t>
  </si>
  <si>
    <t>Each major category is a separate Excel Table. You can edit the sub-categories as needed. If you add or remove a major category (an entire Table), you will need to edit the formulas in the Budget Summary table.</t>
  </si>
  <si>
    <t>Do not submit copies or modifications of this template to any website or online template gallery.</t>
  </si>
  <si>
    <t>To add a new sub-category to a table, right-click in the table and go to Insert &gt; Table Rows Above. To remove a sub-category from a table, right-click in the table and go to Delete &gt; Table Rows.</t>
  </si>
  <si>
    <t>Step 2:</t>
  </si>
  <si>
    <t>Please review the following license agreement to learn how you may or may not use this template. Thank you.</t>
  </si>
  <si>
    <t>Enter Your Beginning Balance</t>
  </si>
  <si>
    <t>License Agreement</t>
  </si>
  <si>
    <t>Add the balances in your spending accounts (cash, checking) to come up with your starting balance. Enter your balance at the top of the worksheet.</t>
  </si>
  <si>
    <t>https://www.vertex42.com/licensing/EULA_personaluse.html</t>
  </si>
  <si>
    <t>Can can start with a month other than January by editing the column labels. For example, enter "Mar" in place of "Jan," then copy that cell to the right to automatically enter the other month labels.</t>
  </si>
  <si>
    <t>Total Expenses</t>
  </si>
  <si>
    <t>Step 3:</t>
  </si>
  <si>
    <t>Define Your Budget</t>
  </si>
  <si>
    <t>Do not delete this worksheet</t>
  </si>
  <si>
    <t>Using income and expense data from past receipts, balance statements, bills, pay stubs, and other information that you know about the coming year, fill in the budget amounts for each of the categories.</t>
  </si>
  <si>
    <t>Fixed Expenses</t>
  </si>
  <si>
    <t>For fixed expenses, such as rent or mortgage payments, enter the same amount in each month.</t>
  </si>
  <si>
    <t>Variable Expenses</t>
  </si>
  <si>
    <t>For variable expenses such as utility bills, groceries, and birthday gifts, you can enter the estimated amounts in the months that they occur. Or, you can enter an estimated monthly average.</t>
  </si>
  <si>
    <t>Add Cell Comments</t>
  </si>
  <si>
    <t>Add cell comments as needed to help explain costs. For example, you might include the names of Birthdays in comments for the Gifts Given category</t>
  </si>
  <si>
    <t>Step 4:</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</si>
  <si>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</si>
  <si>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</si>
  <si>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</si>
  <si>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Take the Next Step</t>
  </si>
  <si>
    <t>This worksheet is a simple way to create a monthly budget, but when you are ready to move on to a more advanced budgeting tool, try our Money Management Template listed below.</t>
  </si>
  <si>
    <t>Related Templates and Resources</t>
  </si>
  <si>
    <t>NET</t>
  </si>
  <si>
    <t>► Income and Expense Worksheet</t>
  </si>
  <si>
    <t>► Money Management Template</t>
  </si>
  <si>
    <t>Projected End Balance</t>
  </si>
  <si>
    <t>► How to Make a Budget with a Spreadsheet</t>
  </si>
  <si>
    <t>► 12 Principles of Personal Finance</t>
  </si>
  <si>
    <t>INCOME</t>
  </si>
  <si>
    <t>Wages &amp; Tips</t>
  </si>
  <si>
    <t>Interest Income</t>
  </si>
  <si>
    <t>Dividends</t>
  </si>
  <si>
    <t>Gifts Received</t>
  </si>
  <si>
    <t>Refunds/Reimbursements</t>
  </si>
  <si>
    <t>Transfer From Savings</t>
  </si>
  <si>
    <t>Other</t>
  </si>
  <si>
    <t>HOME EXPENSES</t>
  </si>
  <si>
    <t>Mortgage/Rent</t>
  </si>
  <si>
    <t>Home/Rental Insurance</t>
  </si>
  <si>
    <t>Electricity</t>
  </si>
  <si>
    <t>Gas/Oil</t>
  </si>
  <si>
    <t>Water/Sewer/Trash</t>
  </si>
  <si>
    <t>Phone</t>
  </si>
  <si>
    <t>Cable/Satellite</t>
  </si>
  <si>
    <t>Internet</t>
  </si>
  <si>
    <t>Furnishings/Appliances</t>
  </si>
  <si>
    <t>Lawn/Garden</t>
  </si>
  <si>
    <t>Maintenance/Supplies</t>
  </si>
  <si>
    <t>Improvements</t>
  </si>
  <si>
    <t>TRANSPORTATION</t>
  </si>
  <si>
    <t>Vehicle Payments</t>
  </si>
  <si>
    <t>Auto Insurance</t>
  </si>
  <si>
    <t>Fuel</t>
  </si>
  <si>
    <t>Bus/Taxi/Train Fare</t>
  </si>
  <si>
    <t>Repairs</t>
  </si>
  <si>
    <t>Registration/License</t>
  </si>
  <si>
    <t>HEALTH</t>
  </si>
  <si>
    <t>Health Insurance</t>
  </si>
  <si>
    <t>Doctor/Dentist</t>
  </si>
  <si>
    <t>Medicine/Drugs</t>
  </si>
  <si>
    <t>Health Club Dues</t>
  </si>
  <si>
    <t>Life Insurance</t>
  </si>
  <si>
    <t>Veterinarian/Pet Care</t>
  </si>
  <si>
    <t>CHARITY/GIFTS</t>
  </si>
  <si>
    <t>Gifts Given</t>
  </si>
  <si>
    <t>Charitable Donations</t>
  </si>
  <si>
    <t>Religious Donations</t>
  </si>
  <si>
    <t>DAILY LIVING</t>
  </si>
  <si>
    <t>Groceries</t>
  </si>
  <si>
    <t>Personal Supplies</t>
  </si>
  <si>
    <t>Clothing</t>
  </si>
  <si>
    <t>Cleaning</t>
  </si>
  <si>
    <t>Education/Lessons</t>
  </si>
  <si>
    <t>Dining/Eating Out</t>
  </si>
  <si>
    <t>Salon/Barber</t>
  </si>
  <si>
    <t>Pet Food</t>
  </si>
  <si>
    <t>ENTERTAINMENT</t>
  </si>
  <si>
    <t>Videos/DVDs</t>
  </si>
  <si>
    <t>Music</t>
  </si>
  <si>
    <t>Games</t>
  </si>
  <si>
    <t>Rentals</t>
  </si>
  <si>
    <t>Movies/Theater</t>
  </si>
  <si>
    <t>Concerts/Plays</t>
  </si>
  <si>
    <t>Books</t>
  </si>
  <si>
    <t>Hobbies</t>
  </si>
  <si>
    <t>Film/Photos</t>
  </si>
  <si>
    <t>Sports</t>
  </si>
  <si>
    <t>Outdoor Recreation</t>
  </si>
  <si>
    <t>Toys/Gadgets</t>
  </si>
  <si>
    <t>Vacation/Travel</t>
  </si>
  <si>
    <t>SAVINGS</t>
  </si>
  <si>
    <t>Emergency Fund</t>
  </si>
  <si>
    <t>Transfer to Savings</t>
  </si>
  <si>
    <t>Retirement (401k, IRA)</t>
  </si>
  <si>
    <t>Investments</t>
  </si>
  <si>
    <t>Education</t>
  </si>
  <si>
    <t>OBLIGATIONS</t>
  </si>
  <si>
    <t>Student Loan</t>
  </si>
  <si>
    <t>Other Loan</t>
  </si>
  <si>
    <t>Credit Card Debt</t>
  </si>
  <si>
    <t>Alimony/Child Support</t>
  </si>
  <si>
    <t>Federal Taxes</t>
  </si>
  <si>
    <t>State/Local Taxes</t>
  </si>
  <si>
    <t>SUBSCRIPTIONS</t>
  </si>
  <si>
    <t>Newspaper</t>
  </si>
  <si>
    <t>Magazines</t>
  </si>
  <si>
    <t>Dues/Memberships</t>
  </si>
  <si>
    <t>MISCELLANEOUS</t>
  </si>
  <si>
    <t>Bank Fees</t>
  </si>
  <si>
    <t>Postage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</si>
</sst>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Red]\-#,##0"/>
  </numFmts>
  <fonts count="29">
    <font>
      <sz val="11.0"/>
      <color rgb="FF000000"/>
      <name val="Arial"/>
    </font>
    <font>
      <sz val="18.0"/>
      <color rgb="FF3C5B92"/>
      <name val="Arial"/>
    </font>
    <font>
      <b/>
      <sz val="18.0"/>
      <color theme="0"/>
      <name val="Arial"/>
    </font>
    <font>
      <b/>
      <sz val="18.0"/>
      <color theme="0"/>
      <name val="Trebuchet MS"/>
    </font>
    <font>
      <sz val="10.0"/>
      <color theme="1"/>
      <name val="Trebuchet MS"/>
    </font>
    <font>
      <sz val="8.0"/>
      <color rgb="FFA5A5A5"/>
      <name val="Arial"/>
    </font>
    <font>
      <u/>
      <sz val="8.0"/>
      <color rgb="FF0000FF"/>
      <name val="Trebuchet MS"/>
    </font>
    <font>
      <sz val="8.0"/>
      <color theme="1"/>
      <name val="Trebuchet MS"/>
    </font>
    <font>
      <sz val="8.0"/>
      <color rgb="FFA5A5A5"/>
    </font>
    <font>
      <sz val="18.0"/>
      <color theme="0"/>
      <name val="Arial"/>
    </font>
    <font>
      <sz val="11.0"/>
      <color theme="1"/>
      <name val="Arial"/>
    </font>
    <font>
      <b/>
      <sz val="10.0"/>
      <color theme="1"/>
      <name val="Trebuchet MS"/>
    </font>
    <font>
      <sz val="8.0"/>
      <color theme="1"/>
      <name val="Arial"/>
    </font>
    <font>
      <sz val="8.0"/>
    </font>
    <font>
      <sz val="10.0"/>
      <color theme="1"/>
      <name val="Arial"/>
    </font>
    <font>
      <sz val="12.0"/>
      <color theme="1"/>
      <name val="Arial"/>
    </font>
    <font>
      <sz val="2.0"/>
      <color rgb="FFFFFFFF"/>
      <name val="Trebuchet MS"/>
    </font>
    <font>
      <u/>
      <sz val="10.0"/>
      <color rgb="FF0000FF"/>
      <name val="Arial"/>
    </font>
    <font>
      <b/>
      <sz val="10.0"/>
      <color theme="1"/>
      <name val="Arial"/>
    </font>
    <font>
      <sz val="9.0"/>
      <color rgb="FF7F7F7F"/>
      <name val="Arial"/>
    </font>
    <font>
      <b/>
      <sz val="8.0"/>
      <color theme="1"/>
      <name val="Arial"/>
    </font>
    <font>
      <u/>
      <sz val="10.0"/>
      <color rgb="FF0000FF"/>
      <name val="Arial"/>
    </font>
    <font>
      <b/>
      <sz val="12.0"/>
      <color theme="1"/>
      <name val="Arial"/>
    </font>
    <font>
      <b/>
      <sz val="12.0"/>
      <color rgb="FF234372"/>
      <name val="Arial"/>
    </font>
    <font>
      <u/>
      <sz val="12.0"/>
      <color rgb="FF0000FF"/>
      <name val="Arial"/>
    </font>
    <font>
      <b/>
      <sz val="11.0"/>
      <color theme="1"/>
      <name val="Arial"/>
    </font>
    <font>
      <u/>
      <sz val="11.0"/>
      <color rgb="FF0000FF"/>
      <name val="Arial"/>
    </font>
    <font>
      <sz val="11.0"/>
      <color theme="1"/>
      <name val="Trebuchet MS"/>
    </font>
    <font>
      <sz val="9.0"/>
      <color theme="1"/>
      <name val="Trebuchet MS"/>
    </font>
  </fonts>
  <fills count="6">
    <fill>
      <patternFill patternType="none"/>
    </fill>
    <fill>
      <patternFill patternType="lightGray"/>
    </fill>
    <fill>
      <patternFill patternType="solid">
        <fgColor rgb="FF3464AB"/>
        <bgColor rgb="FF3464AB"/>
      </patternFill>
    </fill>
    <fill>
      <patternFill patternType="solid">
        <fgColor theme="0"/>
        <bgColor theme="0"/>
      </patternFill>
    </fill>
    <fill>
      <patternFill patternType="solid">
        <fgColor rgb="FFF2F2F2"/>
        <bgColor rgb="FFF2F2F2"/>
      </patternFill>
    </fill>
    <fill>
      <patternFill patternType="solid">
        <fgColor rgb="FFDEE8F5"/>
        <bgColor rgb="FFDEE8F5"/>
      </patternFill>
    </fill>
  </fills>
  <borders count="7">
    <border/>
    <border>
      <left/>
      <right/>
      <top/>
      <bottom style="thin">
        <color rgb="FF3464AB"/>
      </bottom>
    </border>
    <border>
      <left style="thin">
        <color rgb="FFC0C0C0"/>
      </left>
      <right style="thin">
        <color rgb="FFC0C0C0"/>
      </right>
      <top style="thin">
        <color rgb="FFC0C0C0"/>
      </top>
      <bottom style="thin">
        <color rgb="FFC0C0C0"/>
      </bottom>
    </border>
    <border>
      <left/>
      <right/>
      <top/>
      <bottom/>
    </border>
    <border>
      <left/>
      <right/>
      <top/>
      <bottom style="thin">
        <color rgb="FF000000"/>
      </bottom>
    </border>
    <border>
      <left/>
      <right/>
      <top style="thin">
        <color rgb="FF000000"/>
      </top>
      <bottom style="double">
        <color rgb="FF000000"/>
      </bottom>
    </border>
    <border>
      <left style="thin">
        <color rgb="FFBFBFBF"/>
      </left>
      <right style="thin">
        <color rgb="FFBFBFBF"/>
      </right>
      <top style="thin">
        <color rgb="FFBFBFBF"/>
      </top>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0" xfId="0" applyAlignment="1" applyFont="1">
      <alignment readingOrder="0" vertical="center"/>
    </xf>
    <xf borderId="1" fillId="2" fontId="2" numFmtId="0" xfId="0" applyAlignment="1" applyBorder="1" applyFill="1" applyFont="1">
      <alignment horizontal="left" vertical="center"/>
    </xf>
    <xf borderId="0" fillId="0" fontId="2" numFmtId="0" xfId="0" applyAlignment="1" applyFont="1">
      <alignment vertical="center"/>
    </xf>
    <xf borderId="0" fillId="0" fontId="3" numFmtId="0" xfId="0" applyAlignment="1" applyFont="1">
      <alignment horizontal="left" vertical="center"/>
    </xf>
    <xf borderId="0" fillId="0" fontId="4" numFmtId="0" xfId="0" applyFont="1"/>
    <xf borderId="0" fillId="0" fontId="5" numFmtId="0" xfId="0" applyFont="1"/>
    <xf borderId="0" fillId="0" fontId="6" numFmtId="0" xfId="0" applyFont="1"/>
    <xf borderId="0" fillId="0" fontId="7" numFmtId="0" xfId="0" applyFont="1"/>
    <xf borderId="0" fillId="0" fontId="8" numFmtId="0" xfId="0" applyAlignment="1" applyFont="1">
      <alignment horizontal="right"/>
    </xf>
    <xf borderId="1" fillId="2" fontId="9" numFmtId="0" xfId="0" applyAlignment="1" applyBorder="1" applyFont="1">
      <alignment vertical="center"/>
    </xf>
    <xf borderId="0" fillId="0" fontId="10" numFmtId="0" xfId="0" applyFont="1"/>
    <xf borderId="0" fillId="0" fontId="11" numFmtId="0" xfId="0" applyAlignment="1" applyFont="1">
      <alignment horizontal="right" vertical="center"/>
    </xf>
    <xf borderId="0" fillId="0" fontId="12" numFmtId="0" xfId="0" applyAlignment="1" applyFont="1">
      <alignment vertical="center"/>
    </xf>
    <xf borderId="2" fillId="0" fontId="13" numFmtId="3" xfId="0" applyAlignment="1" applyBorder="1" applyFont="1" applyNumberFormat="1">
      <alignment readingOrder="0"/>
    </xf>
    <xf borderId="3" fillId="3" fontId="14" numFmtId="0" xfId="0" applyBorder="1" applyFill="1" applyFont="1"/>
    <xf borderId="3" fillId="3" fontId="15" numFmtId="0" xfId="0" applyAlignment="1" applyBorder="1" applyFont="1">
      <alignment horizontal="left" shrinkToFit="0" wrapText="1"/>
    </xf>
    <xf borderId="0" fillId="0" fontId="16" numFmtId="0" xfId="0" applyAlignment="1" applyFont="1">
      <alignment horizontal="right"/>
    </xf>
    <xf borderId="3" fillId="3" fontId="10" numFmtId="0" xfId="0" applyBorder="1" applyFont="1"/>
    <xf borderId="0" fillId="0" fontId="17" numFmtId="0" xfId="0" applyAlignment="1" applyFont="1">
      <alignment horizontal="left" vertical="top"/>
    </xf>
    <xf borderId="3" fillId="4" fontId="18" numFmtId="0" xfId="0" applyAlignment="1" applyBorder="1" applyFill="1" applyFont="1">
      <alignment horizontal="right" vertical="center"/>
    </xf>
    <xf borderId="3" fillId="3" fontId="15" numFmtId="0" xfId="0" applyBorder="1" applyFont="1"/>
    <xf borderId="0" fillId="0" fontId="19" numFmtId="0" xfId="0" applyAlignment="1" applyFont="1">
      <alignment horizontal="right" vertical="center"/>
    </xf>
    <xf borderId="3" fillId="4" fontId="20" numFmtId="3" xfId="0" applyAlignment="1" applyBorder="1" applyFont="1" applyNumberFormat="1">
      <alignment horizontal="center" vertical="center"/>
    </xf>
    <xf borderId="0" fillId="0" fontId="14" numFmtId="0" xfId="0" applyFont="1"/>
    <xf borderId="0" fillId="0" fontId="15" numFmtId="0" xfId="0" applyFont="1"/>
    <xf borderId="0" fillId="0" fontId="12" numFmtId="0" xfId="0" applyFont="1"/>
    <xf borderId="3" fillId="3" fontId="21" numFmtId="0" xfId="0" applyAlignment="1" applyBorder="1" applyFont="1">
      <alignment horizontal="left" shrinkToFit="0" wrapText="1"/>
    </xf>
    <xf borderId="0" fillId="0" fontId="4" numFmtId="0" xfId="0" applyAlignment="1" applyFont="1">
      <alignment vertical="center"/>
    </xf>
    <xf borderId="0" fillId="0" fontId="22" numFmtId="0" xfId="0" applyAlignment="1" applyFont="1">
      <alignment vertical="top"/>
    </xf>
    <xf borderId="0" fillId="0" fontId="10" numFmtId="0" xfId="0" applyAlignment="1" applyFont="1">
      <alignment shrinkToFit="0" vertical="top" wrapText="1"/>
    </xf>
    <xf borderId="0" fillId="0" fontId="12" numFmtId="0" xfId="0" applyAlignment="1" applyFont="1">
      <alignment vertical="top"/>
    </xf>
    <xf borderId="3" fillId="4" fontId="11" numFmtId="0" xfId="0" applyAlignment="1" applyBorder="1" applyFont="1">
      <alignment horizontal="right" vertical="center"/>
    </xf>
    <xf borderId="0" fillId="0" fontId="15" numFmtId="0" xfId="0" applyAlignment="1" applyFont="1">
      <alignment vertical="top"/>
    </xf>
    <xf borderId="3" fillId="3" fontId="22" numFmtId="0" xfId="0" applyAlignment="1" applyBorder="1" applyFont="1">
      <alignment horizontal="left" shrinkToFit="0" wrapText="1"/>
    </xf>
    <xf borderId="0" fillId="0" fontId="10" numFmtId="0" xfId="0" applyAlignment="1" applyFont="1">
      <alignment vertical="top"/>
    </xf>
    <xf borderId="3" fillId="4" fontId="7" numFmtId="3" xfId="0" applyAlignment="1" applyBorder="1" applyFont="1" applyNumberFormat="1">
      <alignment horizontal="right" vertical="center"/>
    </xf>
    <xf borderId="3" fillId="5" fontId="23" numFmtId="0" xfId="0" applyAlignment="1" applyBorder="1" applyFill="1" applyFont="1">
      <alignment vertical="center"/>
    </xf>
    <xf borderId="3" fillId="4" fontId="7" numFmtId="3" xfId="0" applyAlignment="1" applyBorder="1" applyFont="1" applyNumberFormat="1">
      <alignment vertical="center"/>
    </xf>
    <xf borderId="3" fillId="3" fontId="24" numFmtId="0" xfId="0" applyAlignment="1" applyBorder="1" applyFont="1">
      <alignment horizontal="left" shrinkToFit="0" wrapText="1"/>
    </xf>
    <xf borderId="4" fillId="4" fontId="11" numFmtId="0" xfId="0" applyAlignment="1" applyBorder="1" applyFont="1">
      <alignment horizontal="right" vertical="center"/>
    </xf>
    <xf borderId="3" fillId="3" fontId="15" numFmtId="0" xfId="0" applyAlignment="1" applyBorder="1" applyFont="1">
      <alignment horizontal="left"/>
    </xf>
    <xf borderId="4" fillId="4" fontId="7" numFmtId="3" xfId="0" applyAlignment="1" applyBorder="1" applyFont="1" applyNumberFormat="1">
      <alignment horizontal="right" vertical="center"/>
    </xf>
    <xf borderId="0" fillId="0" fontId="25" numFmtId="0" xfId="0" applyFont="1"/>
    <xf borderId="5" fillId="4" fontId="11" numFmtId="0" xfId="0" applyAlignment="1" applyBorder="1" applyFont="1">
      <alignment horizontal="right" vertical="center"/>
    </xf>
    <xf borderId="5" fillId="4" fontId="7" numFmtId="164" xfId="0" applyAlignment="1" applyBorder="1" applyFont="1" applyNumberFormat="1">
      <alignment horizontal="right" vertical="center"/>
    </xf>
    <xf borderId="0" fillId="0" fontId="26" numFmtId="0" xfId="0" applyAlignment="1" applyFont="1">
      <alignment horizontal="left"/>
    </xf>
    <xf borderId="3" fillId="4" fontId="4" numFmtId="0" xfId="0" applyAlignment="1" applyBorder="1" applyFont="1">
      <alignment vertical="center"/>
    </xf>
    <xf borderId="0" fillId="0" fontId="18" numFmtId="0" xfId="0" applyAlignment="1" applyFont="1">
      <alignment vertical="center"/>
    </xf>
    <xf borderId="0" fillId="0" fontId="18" numFmtId="0" xfId="0" applyAlignment="1" applyFont="1">
      <alignment horizontal="center" vertical="center"/>
    </xf>
    <xf borderId="0" fillId="0" fontId="18" numFmtId="0" xfId="0" applyAlignment="1" applyFont="1">
      <alignment horizontal="right" vertical="center"/>
    </xf>
    <xf borderId="0" fillId="0" fontId="27" numFmtId="0" xfId="0" applyAlignment="1" applyFont="1">
      <alignment vertical="center"/>
    </xf>
    <xf borderId="0" fillId="0" fontId="7" numFmtId="0" xfId="0" applyAlignment="1" applyFont="1">
      <alignment vertical="center"/>
    </xf>
    <xf borderId="0" fillId="0" fontId="28" numFmtId="0" xfId="0" applyAlignment="1" applyFont="1">
      <alignment shrinkToFit="1" vertical="center" wrapText="0"/>
    </xf>
    <xf borderId="6" fillId="0" fontId="28" numFmtId="3" xfId="0" applyAlignment="1" applyBorder="1" applyFont="1" applyNumberFormat="1">
      <alignment vertical="center"/>
    </xf>
    <xf borderId="3" fillId="4" fontId="28" numFmtId="3" xfId="0" applyAlignment="1" applyBorder="1" applyFont="1" applyNumberFormat="1">
      <alignment vertical="center"/>
    </xf>
    <xf borderId="0" fillId="0" fontId="28" numFmtId="0" xfId="0" applyAlignment="1" applyFont="1">
      <alignment horizontal="right" shrinkToFit="1" vertical="center" wrapText="0"/>
    </xf>
    <xf borderId="0" fillId="0" fontId="28" numFmtId="3" xfId="0" applyAlignment="1" applyFont="1" applyNumberFormat="1">
      <alignment vertical="center"/>
    </xf>
    <xf borderId="0" fillId="0" fontId="7" numFmtId="3" xfId="0" applyAlignment="1" applyFont="1" applyNumberFormat="1">
      <alignment vertical="center"/>
    </xf>
  </cellXfs>
  <cellStyles count="1">
    <cellStyle xfId="0" name="Normal" builtinId="0"/>
  </cellStyles>
  <dxfs count="3">
    <dxf>
      <font/>
      <fill>
        <patternFill patternType="none"/>
      </fill>
      <border/>
    </dxf>
    <dxf>
      <font/>
      <fill>
        <patternFill patternType="solid">
          <fgColor rgb="FFDDE4F1"/>
          <bgColor rgb="FFDDE4F1"/>
        </patternFill>
      </fill>
      <border/>
    </dxf>
    <dxf>
      <font/>
      <fill>
        <patternFill patternType="solid">
          <fgColor rgb="FFE1F1DD"/>
          <bgColor rgb="FFE1F1DD"/>
        </patternFill>
      </fill>
      <border/>
    </dxf>
  </dxfs>
  <tableStyles count="11">
    <tableStyle count="3" pivot="0" name="Budget-style">
      <tableStyleElement type="firstColumn"/>
      <tableStyleElement dxfId="1" type="firstColumnStripe"/>
      <tableStyleElement dxfId="1" type="secondColumnStripe"/>
    </tableStyle>
    <tableStyle count="3" pivot="0" name="Budget-style 2">
      <tableStyleElement type="firstColumn"/>
      <tableStyleElement dxfId="1" type="firstColumnStripe"/>
      <tableStyleElement dxfId="1" type="secondColumnStripe"/>
    </tableStyle>
    <tableStyle count="3" pivot="0" name="Budget-style 3">
      <tableStyleElement type="firstColumn"/>
      <tableStyleElement dxfId="1" type="firstColumnStripe"/>
      <tableStyleElement dxfId="1" type="secondColumnStripe"/>
    </tableStyle>
    <tableStyle count="3" pivot="0" name="Budget-style 4">
      <tableStyleElement type="firstColumn"/>
      <tableStyleElement dxfId="1" type="firstColumnStripe"/>
      <tableStyleElement dxfId="1" type="secondColumnStripe"/>
    </tableStyle>
    <tableStyle count="3" pivot="0" name="Budget-style 5">
      <tableStyleElement type="firstColumn"/>
      <tableStyleElement dxfId="1" type="firstColumnStripe"/>
      <tableStyleElement dxfId="1" type="secondColumnStripe"/>
    </tableStyle>
    <tableStyle count="3" pivot="0" name="Budget-style 6">
      <tableStyleElement type="firstColumn"/>
      <tableStyleElement dxfId="1" type="firstColumnStripe"/>
      <tableStyleElement dxfId="1" type="secondColumnStripe"/>
    </tableStyle>
    <tableStyle count="3" pivot="0" name="Budget-style 7">
      <tableStyleElement type="firstColumn"/>
      <tableStyleElement dxfId="2" type="firstColumnStripe"/>
      <tableStyleElement dxfId="2" type="secondColumnStripe"/>
    </tableStyle>
    <tableStyle count="3" pivot="0" name="Budget-style 8">
      <tableStyleElement type="firstColumn"/>
      <tableStyleElement dxfId="1" type="firstColumnStripe"/>
      <tableStyleElement dxfId="1" type="secondColumnStripe"/>
    </tableStyle>
    <tableStyle count="3" pivot="0" name="Budget-style 9">
      <tableStyleElement type="firstColumn"/>
      <tableStyleElement dxfId="1" type="firstColumnStripe"/>
      <tableStyleElement dxfId="1" type="secondColumnStripe"/>
    </tableStyle>
    <tableStyle count="3" pivot="0" name="Budget-style 10">
      <tableStyleElement type="firstColumn"/>
      <tableStyleElement dxfId="1" type="firstColumnStripe"/>
      <tableStyleElement dxfId="1" type="secondColumnStripe"/>
    </tableStyle>
    <tableStyle count="3" pivot="0" name="Budget-style 11">
      <tableStyleElement type="firstColumn"/>
      <tableStyleElement dxfId="1" type="firstColumnStripe"/>
      <tableStyleElement dxfId="1" type="secondColumn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400050</xdr:colOff>
      <xdr:row>3</xdr:row>
      <xdr:rowOff>38100</xdr:rowOff>
    </xdr:from>
    <xdr:ext cx="2790825" cy="5143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0</xdr:colOff>
      <xdr:row>0</xdr:row>
      <xdr:rowOff>0</xdr:rowOff>
    </xdr:from>
    <xdr:ext cx="1285875" cy="3143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1419225" cy="400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A94:O101" displayName="Table_1" id="1">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showColumnStripes="1" showFirstColumn="1" showLastColumn="1" showRowStripes="0"/>
</table>
</file>

<file path=xl/tables/table10.xml><?xml version="1.0" encoding="utf-8"?>
<table xmlns="http://schemas.openxmlformats.org/spreadsheetml/2006/main" headerRowCount="0" ref="A103:O111" displayName="Table_10" id="10">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10" showColumnStripes="1" showFirstColumn="1" showLastColumn="1" showRowStripes="0"/>
</table>
</file>

<file path=xl/tables/table11.xml><?xml version="1.0" encoding="utf-8"?>
<table xmlns="http://schemas.openxmlformats.org/spreadsheetml/2006/main" headerRowCount="0" ref="A22:O36" displayName="Table_11" id="11">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11" showColumnStripes="1" showFirstColumn="1" showLastColumn="1" showRowStripes="0"/>
</table>
</file>

<file path=xl/tables/table2.xml><?xml version="1.0" encoding="utf-8"?>
<table xmlns="http://schemas.openxmlformats.org/spreadsheetml/2006/main" headerRowCount="0" ref="A77:O92" displayName="Table_2" id="2">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2" showColumnStripes="1" showFirstColumn="1" showLastColumn="1" showRowStripes="0"/>
</table>
</file>

<file path=xl/tables/table3.xml><?xml version="1.0" encoding="utf-8"?>
<table xmlns="http://schemas.openxmlformats.org/spreadsheetml/2006/main" headerRowCount="0" ref="A65:O75" displayName="Table_3" id="3">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3" showColumnStripes="1" showFirstColumn="1" showLastColumn="1" showRowStripes="0"/>
</table>
</file>

<file path=xl/tables/table4.xml><?xml version="1.0" encoding="utf-8"?>
<table xmlns="http://schemas.openxmlformats.org/spreadsheetml/2006/main" headerRowCount="0" ref="A58:O63" displayName="Table_4" id="4">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4" showColumnStripes="1" showFirstColumn="1" showLastColumn="1" showRowStripes="0"/>
</table>
</file>

<file path=xl/tables/table5.xml><?xml version="1.0" encoding="utf-8"?>
<table xmlns="http://schemas.openxmlformats.org/spreadsheetml/2006/main" headerRowCount="0" ref="A48:O56" displayName="Table_5" id="5">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5" showColumnStripes="1" showFirstColumn="1" showLastColumn="1" showRowStripes="0"/>
</table>
</file>

<file path=xl/tables/table6.xml><?xml version="1.0" encoding="utf-8"?>
<table xmlns="http://schemas.openxmlformats.org/spreadsheetml/2006/main" headerRowCount="0" ref="A113:O118" displayName="Table_6" id="6">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6" showColumnStripes="1" showFirstColumn="1" showLastColumn="1" showRowStripes="0"/>
</table>
</file>

<file path=xl/tables/table7.xml><?xml version="1.0" encoding="utf-8"?>
<table xmlns="http://schemas.openxmlformats.org/spreadsheetml/2006/main" headerRowCount="0" ref="A12:O20" displayName="Table_7" id="7">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7" showColumnStripes="1" showFirstColumn="1" showLastColumn="1" showRowStripes="0"/>
</table>
</file>

<file path=xl/tables/table8.xml><?xml version="1.0" encoding="utf-8"?>
<table xmlns="http://schemas.openxmlformats.org/spreadsheetml/2006/main" headerRowCount="0" ref="A120:O125" displayName="Table_8" id="8">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8" showColumnStripes="1" showFirstColumn="1" showLastColumn="1" showRowStripes="0"/>
</table>
</file>

<file path=xl/tables/table9.xml><?xml version="1.0" encoding="utf-8"?>
<table xmlns="http://schemas.openxmlformats.org/spreadsheetml/2006/main" headerRowCount="0" ref="A38:O46" displayName="Table_9" id="9">
  <tableColumns count="15">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s>
  <tableStyleInfo name="Budget-style 9" showColumnStripes="1" showFirstColumn="1" showLastColumn="1" showRowStripes="0"/>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97CBB"/>
      </a:accent1>
      <a:accent2>
        <a:srgbClr val="BB5965"/>
      </a:accent2>
      <a:accent3>
        <a:srgbClr val="6CBB59"/>
      </a:accent3>
      <a:accent4>
        <a:srgbClr val="BB7C59"/>
      </a:accent4>
      <a:accent5>
        <a:srgbClr val="9F59BB"/>
      </a:accent5>
      <a:accent6>
        <a:srgbClr val="59BBAB"/>
      </a:accent6>
      <a:hlink>
        <a:srgbClr val="BFD9B6"/>
      </a:hlink>
      <a:folHlink>
        <a:srgbClr val="BFD9B6"/>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0" Type="http://schemas.openxmlformats.org/officeDocument/2006/relationships/table" Target="../tables/table8.xml"/><Relationship Id="rId22" Type="http://schemas.openxmlformats.org/officeDocument/2006/relationships/table" Target="../tables/table10.xml"/><Relationship Id="rId21" Type="http://schemas.openxmlformats.org/officeDocument/2006/relationships/table" Target="../tables/table9.xml"/><Relationship Id="rId13" Type="http://schemas.openxmlformats.org/officeDocument/2006/relationships/table" Target="../tables/table1.xml"/><Relationship Id="rId23" Type="http://schemas.openxmlformats.org/officeDocument/2006/relationships/table" Target="../tables/table11.xml"/><Relationship Id="rId15" Type="http://schemas.openxmlformats.org/officeDocument/2006/relationships/table" Target="../tables/table3.xml"/><Relationship Id="rId14" Type="http://schemas.openxmlformats.org/officeDocument/2006/relationships/table" Target="../tables/table2.xml"/><Relationship Id="rId17" Type="http://schemas.openxmlformats.org/officeDocument/2006/relationships/table" Target="../tables/table5.xml"/><Relationship Id="rId16" Type="http://schemas.openxmlformats.org/officeDocument/2006/relationships/table" Target="../tables/table4.xml"/><Relationship Id="rId19" Type="http://schemas.openxmlformats.org/officeDocument/2006/relationships/table" Target="../tables/table7.xml"/><Relationship Id="rId18"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emplates/income-and-expense-worksheet.html" TargetMode="External"/><Relationship Id="rId3" Type="http://schemas.openxmlformats.org/officeDocument/2006/relationships/hyperlink" Target="https://www.vertex42.com/ExcelTemplates/money-management-template.html" TargetMode="External"/><Relationship Id="rId4" Type="http://schemas.openxmlformats.org/officeDocument/2006/relationships/hyperlink" Target="https://www.vertex42.com/ExcelArticles/how-to-make-a-budget.html" TargetMode="External"/><Relationship Id="rId5" Type="http://schemas.openxmlformats.org/officeDocument/2006/relationships/hyperlink" Target="https://www.vertex42.com/blog/money/principles-of-personal-finance.html" TargetMode="External"/><Relationship Id="rId6"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vertex42.com/ExcelTemplates/personal-budget-spreadsheet.html" TargetMode="External"/><Relationship Id="rId2" Type="http://schemas.openxmlformats.org/officeDocument/2006/relationships/hyperlink" Target="https://www.vertex42.com/licensing/EULA_personaluse.html"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0.0" topLeftCell="A11" activePane="bottomLeft" state="frozen"/>
      <selection activeCell="B12" sqref="B12" pane="bottomLeft"/>
    </sheetView>
  </sheetViews>
  <sheetFormatPr customHeight="1" defaultColWidth="12.63" defaultRowHeight="15.0"/>
  <cols>
    <col customWidth="1" min="1" max="1" width="18.88"/>
    <col customWidth="1" min="2" max="13" width="6.25"/>
    <col customWidth="1" min="14" max="14" width="7.38"/>
    <col customWidth="1" min="15" max="15" width="6.25"/>
    <col customWidth="1" min="16" max="16" width="9.0"/>
    <col customWidth="1" min="17" max="26" width="8.63"/>
  </cols>
  <sheetData>
    <row r="1" ht="25.5" customHeight="1">
      <c r="A1" s="1" t="s">
        <v>0</v>
      </c>
      <c r="B1" s="3"/>
      <c r="C1" s="3"/>
      <c r="D1" s="3"/>
      <c r="E1" s="3"/>
      <c r="F1" s="3"/>
      <c r="G1" s="3"/>
      <c r="H1" s="4"/>
      <c r="I1" s="4"/>
      <c r="J1" s="4"/>
      <c r="K1" s="4"/>
      <c r="L1" s="4"/>
      <c r="M1" s="4"/>
      <c r="N1" s="4"/>
      <c r="O1" s="4"/>
      <c r="P1" s="5"/>
      <c r="Q1" s="5"/>
      <c r="R1" s="5"/>
      <c r="S1" s="5"/>
      <c r="T1" s="5"/>
      <c r="U1" s="5"/>
      <c r="V1" s="5"/>
      <c r="W1" s="5"/>
      <c r="X1" s="5"/>
      <c r="Y1" s="5"/>
      <c r="Z1" s="5"/>
    </row>
    <row r="2">
      <c r="A2" s="6"/>
      <c r="B2" s="7"/>
      <c r="C2" s="7"/>
      <c r="D2" s="7"/>
      <c r="E2" s="7"/>
      <c r="F2" s="7"/>
      <c r="G2" s="7"/>
      <c r="H2" s="8"/>
      <c r="I2" s="8"/>
      <c r="J2" s="8"/>
      <c r="K2" s="8"/>
      <c r="L2" s="8"/>
      <c r="M2" s="8"/>
      <c r="N2" s="8"/>
      <c r="O2" s="9"/>
      <c r="P2" s="5"/>
      <c r="Q2" s="5"/>
      <c r="R2" s="5"/>
      <c r="S2" s="5"/>
      <c r="T2" s="5"/>
      <c r="U2" s="5"/>
      <c r="V2" s="5"/>
      <c r="W2" s="5"/>
      <c r="X2" s="5"/>
      <c r="Y2" s="5"/>
      <c r="Z2" s="5"/>
    </row>
    <row r="3" ht="9.0" customHeight="1">
      <c r="A3" s="8"/>
      <c r="B3" s="5"/>
      <c r="C3" s="5"/>
      <c r="D3" s="5"/>
      <c r="E3" s="5"/>
      <c r="F3" s="5"/>
      <c r="G3" s="5"/>
      <c r="H3" s="5"/>
      <c r="I3" s="5"/>
      <c r="J3" s="5"/>
      <c r="K3" s="5"/>
      <c r="L3" s="5"/>
      <c r="M3" s="5"/>
      <c r="N3" s="5"/>
      <c r="O3" s="5"/>
      <c r="P3" s="5"/>
      <c r="Q3" s="5"/>
      <c r="R3" s="5"/>
      <c r="S3" s="5"/>
      <c r="T3" s="5"/>
      <c r="U3" s="5"/>
      <c r="V3" s="5"/>
      <c r="W3" s="5"/>
      <c r="X3" s="5"/>
      <c r="Y3" s="5"/>
      <c r="Z3" s="5"/>
    </row>
    <row r="4" ht="9.0" customHeight="1">
      <c r="A4" s="8"/>
      <c r="B4" s="5"/>
      <c r="C4" s="5"/>
      <c r="D4" s="5"/>
      <c r="E4" s="5"/>
      <c r="F4" s="5"/>
      <c r="G4" s="5"/>
      <c r="H4" s="5"/>
      <c r="I4" s="5"/>
      <c r="J4" s="5"/>
      <c r="K4" s="5"/>
      <c r="L4" s="5"/>
      <c r="M4" s="5"/>
      <c r="N4" s="5"/>
      <c r="O4" s="5"/>
      <c r="P4" s="5"/>
      <c r="Q4" s="5"/>
      <c r="R4" s="5"/>
      <c r="S4" s="5"/>
      <c r="T4" s="5"/>
      <c r="U4" s="5"/>
      <c r="V4" s="5"/>
      <c r="W4" s="5"/>
      <c r="X4" s="5"/>
      <c r="Y4" s="5"/>
      <c r="Z4" s="5"/>
    </row>
    <row r="5">
      <c r="A5" s="12" t="s">
        <v>3</v>
      </c>
      <c r="B5" s="14">
        <v>0.0</v>
      </c>
      <c r="C5" s="5"/>
      <c r="D5" s="5"/>
      <c r="E5" s="5"/>
      <c r="F5" s="5"/>
      <c r="G5" s="5"/>
      <c r="H5" s="5"/>
      <c r="I5" s="5"/>
      <c r="J5" s="5"/>
      <c r="K5" s="5"/>
      <c r="L5" s="5"/>
      <c r="M5" s="17" t="s">
        <v>4</v>
      </c>
      <c r="N5" s="5"/>
      <c r="O5" s="5"/>
      <c r="P5" s="5"/>
      <c r="Q5" s="5"/>
      <c r="R5" s="5"/>
      <c r="S5" s="5"/>
      <c r="T5" s="5"/>
      <c r="U5" s="5"/>
      <c r="V5" s="5"/>
      <c r="W5" s="5"/>
      <c r="X5" s="5"/>
      <c r="Y5" s="5"/>
      <c r="Z5" s="5"/>
    </row>
    <row r="6">
      <c r="A6" s="20"/>
      <c r="B6" s="23" t="s">
        <v>8</v>
      </c>
      <c r="C6" s="23" t="s">
        <v>9</v>
      </c>
      <c r="D6" s="23" t="s">
        <v>10</v>
      </c>
      <c r="E6" s="23" t="s">
        <v>11</v>
      </c>
      <c r="F6" s="23" t="s">
        <v>12</v>
      </c>
      <c r="G6" s="23" t="s">
        <v>13</v>
      </c>
      <c r="H6" s="23" t="s">
        <v>14</v>
      </c>
      <c r="I6" s="23" t="s">
        <v>15</v>
      </c>
      <c r="J6" s="23" t="s">
        <v>16</v>
      </c>
      <c r="K6" s="23" t="s">
        <v>17</v>
      </c>
      <c r="L6" s="23" t="s">
        <v>18</v>
      </c>
      <c r="M6" s="23" t="s">
        <v>19</v>
      </c>
      <c r="N6" s="20" t="s">
        <v>20</v>
      </c>
      <c r="O6" s="20" t="s">
        <v>21</v>
      </c>
      <c r="P6" s="28"/>
      <c r="Q6" s="28"/>
      <c r="R6" s="28"/>
      <c r="S6" s="28"/>
      <c r="T6" s="28"/>
      <c r="U6" s="28"/>
      <c r="V6" s="28"/>
      <c r="W6" s="28"/>
      <c r="X6" s="28"/>
      <c r="Y6" s="28"/>
      <c r="Z6" s="28"/>
    </row>
    <row r="7">
      <c r="A7" s="32" t="s">
        <v>24</v>
      </c>
      <c r="B7" s="36">
        <f>Budget!$B$20</f>
        <v>0</v>
      </c>
      <c r="C7" s="36">
        <f>Budget!$C$20</f>
        <v>0</v>
      </c>
      <c r="D7" s="36">
        <f>Budget!$D$20</f>
        <v>0</v>
      </c>
      <c r="E7" s="36">
        <f>Budget!$E$20</f>
        <v>0</v>
      </c>
      <c r="F7" s="36">
        <f>Budget!$F$20</f>
        <v>0</v>
      </c>
      <c r="G7" s="36">
        <f>Budget!$G$20</f>
        <v>0</v>
      </c>
      <c r="H7" s="36">
        <f>Budget!$H$20</f>
        <v>0</v>
      </c>
      <c r="I7" s="36">
        <f>Budget!$I$20</f>
        <v>0</v>
      </c>
      <c r="J7" s="36">
        <f>Budget!$J$20</f>
        <v>0</v>
      </c>
      <c r="K7" s="36">
        <f>Budget!$K$20</f>
        <v>0</v>
      </c>
      <c r="L7" s="36">
        <f>Budget!$L$20</f>
        <v>0</v>
      </c>
      <c r="M7" s="36">
        <f>Budget!$M$20</f>
        <v>0</v>
      </c>
      <c r="N7" s="38">
        <f t="shared" ref="N7:N9" si="1">SUM(B7:M7)</f>
        <v>0</v>
      </c>
      <c r="O7" s="38">
        <f t="shared" ref="O7:O9" si="2">N7/COLUMNS(B7:M7)</f>
        <v>0</v>
      </c>
      <c r="P7" s="28"/>
      <c r="Q7" s="28"/>
      <c r="R7" s="28"/>
      <c r="S7" s="28"/>
      <c r="T7" s="28"/>
      <c r="U7" s="28"/>
      <c r="V7" s="28"/>
      <c r="W7" s="28"/>
      <c r="X7" s="28"/>
      <c r="Y7" s="28"/>
      <c r="Z7" s="28"/>
    </row>
    <row r="8">
      <c r="A8" s="40" t="s">
        <v>39</v>
      </c>
      <c r="B8" s="42">
        <f>SUM(Budget!$B$36,Budget!$B$46,Budget!$B$56,Budget!$B$63,Budget!$B$75,Budget!$B$92,Budget!$B$101,Budget!$B$111,Budget!$B$118,Budget!$B$125)</f>
        <v>0</v>
      </c>
      <c r="C8" s="42">
        <f>SUM(Budget!$C$36,Budget!$C$46,Budget!$C$56,Budget!$C$63,Budget!$C$75,Budget!$C$92,Budget!$C$101,Budget!$C$111,Budget!$C$118,Budget!$C$125)</f>
        <v>0</v>
      </c>
      <c r="D8" s="42">
        <f>SUM(Budget!$D$36,Budget!$D$46,Budget!$D$56,Budget!$D$63,Budget!$D$75,Budget!$D$92,Budget!$D$101,Budget!$D$111,Budget!$D$118,Budget!$D$125)</f>
        <v>0</v>
      </c>
      <c r="E8" s="42">
        <f>SUM(Budget!$E$36,Budget!$E$46,Budget!$E$56,Budget!$E$63,Budget!$E$75,Budget!$E$92,Budget!$E$101,Budget!$E$111,Budget!$E$118,Budget!$E$125)</f>
        <v>0</v>
      </c>
      <c r="F8" s="42">
        <f>SUM(Budget!$F$36,Budget!$F$46,Budget!$F$56,Budget!$F$63,Budget!$F$75,Budget!$F$92,Budget!$F$101,Budget!$F$111,Budget!$F$118,Budget!$F$125)</f>
        <v>0</v>
      </c>
      <c r="G8" s="42">
        <f>SUM(Budget!$G$36,Budget!$G$46,Budget!$G$56,Budget!$G$63,Budget!$G$75,Budget!$G$92,Budget!$G$101,Budget!$G$111,Budget!$G$118,Budget!$G$125)</f>
        <v>0</v>
      </c>
      <c r="H8" s="42">
        <f>SUM(Budget!$H$36,Budget!$H$46,Budget!$H$56,Budget!$H$63,Budget!$H$75,Budget!$H$92,Budget!$H$101,Budget!$H$111,Budget!$H$118,Budget!$H$125)</f>
        <v>0</v>
      </c>
      <c r="I8" s="42">
        <f>SUM(Budget!$I$36,Budget!$I$46,Budget!$I$56,Budget!$I$63,Budget!$I$75,Budget!$I$92,Budget!$I$101,Budget!$I$111,Budget!$I$118,Budget!$I$125)</f>
        <v>0</v>
      </c>
      <c r="J8" s="42">
        <f>SUM(Budget!$J$36,Budget!$J$46,Budget!$J$56,Budget!$J$63,Budget!$J$75,Budget!$J$92,Budget!$J$101,Budget!$J$111,Budget!$J$118,Budget!$J$125)</f>
        <v>0</v>
      </c>
      <c r="K8" s="42">
        <f>SUM(Budget!$K$36,Budget!$K$46,Budget!$K$56,Budget!$K$63,Budget!$K$75,Budget!$K$92,Budget!$K$101,Budget!$K$111,Budget!$K$118,Budget!$K$125)</f>
        <v>0</v>
      </c>
      <c r="L8" s="42">
        <f>SUM(Budget!$L$36,Budget!$L$46,Budget!$L$56,Budget!$L$63,Budget!$L$75,Budget!$L$92,Budget!$L$101,Budget!$L$111,Budget!$L$118,Budget!$L$125)</f>
        <v>0</v>
      </c>
      <c r="M8" s="42">
        <f>SUM(Budget!$M$36,Budget!$M$46,Budget!$M$56,Budget!$M$63,Budget!$M$75,Budget!$M$92,Budget!$M$101,Budget!$M$111,Budget!$M$118,Budget!$M$125)</f>
        <v>0</v>
      </c>
      <c r="N8" s="38">
        <f t="shared" si="1"/>
        <v>0</v>
      </c>
      <c r="O8" s="38">
        <f t="shared" si="2"/>
        <v>0</v>
      </c>
      <c r="P8" s="28"/>
      <c r="Q8" s="28"/>
      <c r="R8" s="28"/>
      <c r="S8" s="28"/>
      <c r="T8" s="28"/>
      <c r="U8" s="28"/>
      <c r="V8" s="28"/>
      <c r="W8" s="28"/>
      <c r="X8" s="28"/>
      <c r="Y8" s="28"/>
      <c r="Z8" s="28"/>
    </row>
    <row r="9">
      <c r="A9" s="44" t="s">
        <v>57</v>
      </c>
      <c r="B9" s="45">
        <f t="shared" ref="B9:M9" si="3">B7-B8</f>
        <v>0</v>
      </c>
      <c r="C9" s="45">
        <f t="shared" si="3"/>
        <v>0</v>
      </c>
      <c r="D9" s="45">
        <f t="shared" si="3"/>
        <v>0</v>
      </c>
      <c r="E9" s="45">
        <f t="shared" si="3"/>
        <v>0</v>
      </c>
      <c r="F9" s="45">
        <f t="shared" si="3"/>
        <v>0</v>
      </c>
      <c r="G9" s="45">
        <f t="shared" si="3"/>
        <v>0</v>
      </c>
      <c r="H9" s="45">
        <f t="shared" si="3"/>
        <v>0</v>
      </c>
      <c r="I9" s="45">
        <f t="shared" si="3"/>
        <v>0</v>
      </c>
      <c r="J9" s="45">
        <f t="shared" si="3"/>
        <v>0</v>
      </c>
      <c r="K9" s="45">
        <f t="shared" si="3"/>
        <v>0</v>
      </c>
      <c r="L9" s="45">
        <f t="shared" si="3"/>
        <v>0</v>
      </c>
      <c r="M9" s="45">
        <f t="shared" si="3"/>
        <v>0</v>
      </c>
      <c r="N9" s="45">
        <f t="shared" si="1"/>
        <v>0</v>
      </c>
      <c r="O9" s="45">
        <f t="shared" si="2"/>
        <v>0</v>
      </c>
      <c r="P9" s="28"/>
      <c r="Q9" s="28"/>
      <c r="R9" s="28"/>
      <c r="S9" s="28"/>
      <c r="T9" s="28"/>
      <c r="U9" s="28"/>
      <c r="V9" s="28"/>
      <c r="W9" s="28"/>
      <c r="X9" s="28"/>
      <c r="Y9" s="28"/>
      <c r="Z9" s="28"/>
    </row>
    <row r="10">
      <c r="A10" s="32" t="s">
        <v>60</v>
      </c>
      <c r="B10" s="36">
        <f>B7-B8+B5</f>
        <v>0</v>
      </c>
      <c r="C10" s="36">
        <f t="shared" ref="C10:M10" si="4">B10+C7-C8</f>
        <v>0</v>
      </c>
      <c r="D10" s="36">
        <f t="shared" si="4"/>
        <v>0</v>
      </c>
      <c r="E10" s="36">
        <f t="shared" si="4"/>
        <v>0</v>
      </c>
      <c r="F10" s="36">
        <f t="shared" si="4"/>
        <v>0</v>
      </c>
      <c r="G10" s="36">
        <f t="shared" si="4"/>
        <v>0</v>
      </c>
      <c r="H10" s="36">
        <f t="shared" si="4"/>
        <v>0</v>
      </c>
      <c r="I10" s="36">
        <f t="shared" si="4"/>
        <v>0</v>
      </c>
      <c r="J10" s="36">
        <f t="shared" si="4"/>
        <v>0</v>
      </c>
      <c r="K10" s="36">
        <f t="shared" si="4"/>
        <v>0</v>
      </c>
      <c r="L10" s="36">
        <f t="shared" si="4"/>
        <v>0</v>
      </c>
      <c r="M10" s="36">
        <f t="shared" si="4"/>
        <v>0</v>
      </c>
      <c r="N10" s="47"/>
      <c r="O10" s="47"/>
      <c r="P10" s="28"/>
      <c r="Q10" s="28"/>
      <c r="R10" s="28"/>
      <c r="S10" s="28"/>
      <c r="T10" s="28"/>
      <c r="U10" s="28"/>
      <c r="V10" s="28"/>
      <c r="W10" s="28"/>
      <c r="X10" s="28"/>
      <c r="Y10" s="28"/>
      <c r="Z10" s="28"/>
    </row>
    <row r="1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c r="A12" s="48" t="s">
        <v>63</v>
      </c>
      <c r="B12" s="49" t="s">
        <v>8</v>
      </c>
      <c r="C12" s="49" t="s">
        <v>9</v>
      </c>
      <c r="D12" s="49" t="s">
        <v>10</v>
      </c>
      <c r="E12" s="49" t="s">
        <v>11</v>
      </c>
      <c r="F12" s="49" t="s">
        <v>12</v>
      </c>
      <c r="G12" s="49" t="s">
        <v>13</v>
      </c>
      <c r="H12" s="49" t="s">
        <v>14</v>
      </c>
      <c r="I12" s="49" t="s">
        <v>15</v>
      </c>
      <c r="J12" s="49" t="s">
        <v>16</v>
      </c>
      <c r="K12" s="49" t="s">
        <v>17</v>
      </c>
      <c r="L12" s="49" t="s">
        <v>18</v>
      </c>
      <c r="M12" s="49" t="s">
        <v>19</v>
      </c>
      <c r="N12" s="50" t="s">
        <v>20</v>
      </c>
      <c r="O12" s="50" t="s">
        <v>21</v>
      </c>
      <c r="P12" s="51"/>
      <c r="Q12" s="52"/>
      <c r="R12" s="52"/>
      <c r="S12" s="52"/>
      <c r="T12" s="52"/>
      <c r="U12" s="52"/>
      <c r="V12" s="52"/>
      <c r="W12" s="52"/>
      <c r="X12" s="52"/>
      <c r="Y12" s="52"/>
      <c r="Z12" s="52"/>
    </row>
    <row r="13">
      <c r="A13" s="53" t="s">
        <v>64</v>
      </c>
      <c r="B13" s="54"/>
      <c r="C13" s="54"/>
      <c r="D13" s="54"/>
      <c r="E13" s="54"/>
      <c r="F13" s="54"/>
      <c r="G13" s="54"/>
      <c r="H13" s="54"/>
      <c r="I13" s="54"/>
      <c r="J13" s="54"/>
      <c r="K13" s="54"/>
      <c r="L13" s="54"/>
      <c r="M13" s="54"/>
      <c r="N13" s="55">
        <f t="shared" ref="N13:N19" si="5">SUM(B13:M13)</f>
        <v>0</v>
      </c>
      <c r="O13" s="55">
        <f t="shared" ref="O13:O19" si="6">N13/COLUMNS(B13:M13)</f>
        <v>0</v>
      </c>
      <c r="P13" s="52"/>
      <c r="Q13" s="52"/>
      <c r="R13" s="52"/>
      <c r="S13" s="52"/>
      <c r="T13" s="52"/>
      <c r="U13" s="52"/>
      <c r="V13" s="52"/>
      <c r="W13" s="52"/>
      <c r="X13" s="52"/>
      <c r="Y13" s="52"/>
      <c r="Z13" s="52"/>
    </row>
    <row r="14">
      <c r="A14" s="53" t="s">
        <v>65</v>
      </c>
      <c r="B14" s="54"/>
      <c r="C14" s="54"/>
      <c r="D14" s="54"/>
      <c r="E14" s="54"/>
      <c r="F14" s="54"/>
      <c r="G14" s="54"/>
      <c r="H14" s="54"/>
      <c r="I14" s="54"/>
      <c r="J14" s="54"/>
      <c r="K14" s="54"/>
      <c r="L14" s="54"/>
      <c r="M14" s="54"/>
      <c r="N14" s="55">
        <f t="shared" si="5"/>
        <v>0</v>
      </c>
      <c r="O14" s="55">
        <f t="shared" si="6"/>
        <v>0</v>
      </c>
      <c r="P14" s="52"/>
      <c r="Q14" s="52"/>
      <c r="R14" s="52"/>
      <c r="S14" s="52"/>
      <c r="T14" s="52"/>
      <c r="U14" s="52"/>
      <c r="V14" s="52"/>
      <c r="W14" s="52"/>
      <c r="X14" s="52"/>
      <c r="Y14" s="52"/>
      <c r="Z14" s="52"/>
    </row>
    <row r="15">
      <c r="A15" s="53" t="s">
        <v>66</v>
      </c>
      <c r="B15" s="54"/>
      <c r="C15" s="54"/>
      <c r="D15" s="54"/>
      <c r="E15" s="54"/>
      <c r="F15" s="54"/>
      <c r="G15" s="54"/>
      <c r="H15" s="54"/>
      <c r="I15" s="54"/>
      <c r="J15" s="54"/>
      <c r="K15" s="54"/>
      <c r="L15" s="54"/>
      <c r="M15" s="54"/>
      <c r="N15" s="55">
        <f t="shared" si="5"/>
        <v>0</v>
      </c>
      <c r="O15" s="55">
        <f t="shared" si="6"/>
        <v>0</v>
      </c>
      <c r="P15" s="52"/>
      <c r="Q15" s="52"/>
      <c r="R15" s="52"/>
      <c r="S15" s="52"/>
      <c r="T15" s="52"/>
      <c r="U15" s="52"/>
      <c r="V15" s="52"/>
      <c r="W15" s="52"/>
      <c r="X15" s="52"/>
      <c r="Y15" s="52"/>
      <c r="Z15" s="52"/>
    </row>
    <row r="16">
      <c r="A16" s="53" t="s">
        <v>67</v>
      </c>
      <c r="B16" s="54"/>
      <c r="C16" s="54"/>
      <c r="D16" s="54"/>
      <c r="E16" s="54"/>
      <c r="F16" s="54"/>
      <c r="G16" s="54"/>
      <c r="H16" s="54"/>
      <c r="I16" s="54"/>
      <c r="J16" s="54"/>
      <c r="K16" s="54"/>
      <c r="L16" s="54"/>
      <c r="M16" s="54"/>
      <c r="N16" s="55">
        <f t="shared" si="5"/>
        <v>0</v>
      </c>
      <c r="O16" s="55">
        <f t="shared" si="6"/>
        <v>0</v>
      </c>
      <c r="P16" s="52"/>
      <c r="Q16" s="52"/>
      <c r="R16" s="52"/>
      <c r="S16" s="52"/>
      <c r="T16" s="52"/>
      <c r="U16" s="52"/>
      <c r="V16" s="52"/>
      <c r="W16" s="52"/>
      <c r="X16" s="52"/>
      <c r="Y16" s="52"/>
      <c r="Z16" s="52"/>
    </row>
    <row r="17">
      <c r="A17" s="53" t="s">
        <v>68</v>
      </c>
      <c r="B17" s="54"/>
      <c r="C17" s="54"/>
      <c r="D17" s="54"/>
      <c r="E17" s="54"/>
      <c r="F17" s="54"/>
      <c r="G17" s="54"/>
      <c r="H17" s="54"/>
      <c r="I17" s="54"/>
      <c r="J17" s="54"/>
      <c r="K17" s="54"/>
      <c r="L17" s="54"/>
      <c r="M17" s="54"/>
      <c r="N17" s="55">
        <f t="shared" si="5"/>
        <v>0</v>
      </c>
      <c r="O17" s="55">
        <f t="shared" si="6"/>
        <v>0</v>
      </c>
      <c r="P17" s="52"/>
      <c r="Q17" s="52"/>
      <c r="R17" s="52"/>
      <c r="S17" s="52"/>
      <c r="T17" s="52"/>
      <c r="U17" s="52"/>
      <c r="V17" s="52"/>
      <c r="W17" s="52"/>
      <c r="X17" s="52"/>
      <c r="Y17" s="52"/>
      <c r="Z17" s="52"/>
    </row>
    <row r="18">
      <c r="A18" s="53" t="s">
        <v>69</v>
      </c>
      <c r="B18" s="54"/>
      <c r="C18" s="54"/>
      <c r="D18" s="54"/>
      <c r="E18" s="54"/>
      <c r="F18" s="54"/>
      <c r="G18" s="54"/>
      <c r="H18" s="54"/>
      <c r="I18" s="54"/>
      <c r="J18" s="54"/>
      <c r="K18" s="54"/>
      <c r="L18" s="54"/>
      <c r="M18" s="54"/>
      <c r="N18" s="55">
        <f t="shared" si="5"/>
        <v>0</v>
      </c>
      <c r="O18" s="55">
        <f t="shared" si="6"/>
        <v>0</v>
      </c>
      <c r="P18" s="52"/>
      <c r="Q18" s="52"/>
      <c r="R18" s="52"/>
      <c r="S18" s="52"/>
      <c r="T18" s="52"/>
      <c r="U18" s="52"/>
      <c r="V18" s="52"/>
      <c r="W18" s="52"/>
      <c r="X18" s="52"/>
      <c r="Y18" s="52"/>
      <c r="Z18" s="52"/>
    </row>
    <row r="19">
      <c r="A19" s="53" t="s">
        <v>70</v>
      </c>
      <c r="B19" s="54"/>
      <c r="C19" s="54"/>
      <c r="D19" s="54"/>
      <c r="E19" s="54"/>
      <c r="F19" s="54"/>
      <c r="G19" s="54"/>
      <c r="H19" s="54"/>
      <c r="I19" s="54"/>
      <c r="J19" s="54"/>
      <c r="K19" s="54"/>
      <c r="L19" s="54"/>
      <c r="M19" s="54"/>
      <c r="N19" s="55">
        <f t="shared" si="5"/>
        <v>0</v>
      </c>
      <c r="O19" s="55">
        <f t="shared" si="6"/>
        <v>0</v>
      </c>
      <c r="P19" s="52"/>
      <c r="Q19" s="52"/>
      <c r="R19" s="52"/>
      <c r="S19" s="52"/>
      <c r="T19" s="52"/>
      <c r="U19" s="52"/>
      <c r="V19" s="52"/>
      <c r="W19" s="52"/>
      <c r="X19" s="52"/>
      <c r="Y19" s="52"/>
      <c r="Z19" s="52"/>
    </row>
    <row r="20">
      <c r="A20" s="56" t="str">
        <f>"Total " &amp; Budget!$A$12</f>
        <v>Total INCOME</v>
      </c>
      <c r="B20" s="57">
        <f>SUBTOTAL(109,Budget!$B$13:$B$19)</f>
        <v>0</v>
      </c>
      <c r="C20" s="57">
        <f>SUBTOTAL(109,Budget!$C$13:$C$19)</f>
        <v>0</v>
      </c>
      <c r="D20" s="57">
        <f>SUBTOTAL(109,Budget!$D$13:$D$19)</f>
        <v>0</v>
      </c>
      <c r="E20" s="57">
        <f>SUBTOTAL(109,Budget!$E$13:$E$19)</f>
        <v>0</v>
      </c>
      <c r="F20" s="57">
        <f>SUBTOTAL(109,Budget!$F$13:$F$19)</f>
        <v>0</v>
      </c>
      <c r="G20" s="57">
        <f>SUBTOTAL(109,Budget!$G$13:$G$19)</f>
        <v>0</v>
      </c>
      <c r="H20" s="57">
        <f>SUBTOTAL(109,Budget!$H$13:$H$19)</f>
        <v>0</v>
      </c>
      <c r="I20" s="57">
        <f>SUBTOTAL(109,Budget!$I$13:$I$19)</f>
        <v>0</v>
      </c>
      <c r="J20" s="57">
        <f>SUBTOTAL(109,Budget!$J$13:$J$19)</f>
        <v>0</v>
      </c>
      <c r="K20" s="57">
        <f>SUBTOTAL(109,Budget!$K$13:$K$19)</f>
        <v>0</v>
      </c>
      <c r="L20" s="57">
        <f>SUBTOTAL(109,Budget!$L$13:$L$19)</f>
        <v>0</v>
      </c>
      <c r="M20" s="57">
        <f>SUBTOTAL(109,Budget!$M$13:$M$19)</f>
        <v>0</v>
      </c>
      <c r="N20" s="55">
        <f>SUBTOTAL(109,Budget!$N$13:$N$19)</f>
        <v>0</v>
      </c>
      <c r="O20" s="55">
        <f>Budget!$N$20/COLUMNS(Budget!$B$20:$M$20)</f>
        <v>0</v>
      </c>
      <c r="P20" s="52"/>
      <c r="Q20" s="52"/>
      <c r="R20" s="52"/>
      <c r="S20" s="52"/>
      <c r="T20" s="52"/>
      <c r="U20" s="52"/>
      <c r="V20" s="52"/>
      <c r="W20" s="52"/>
      <c r="X20" s="52"/>
      <c r="Y20" s="52"/>
      <c r="Z20" s="52"/>
    </row>
    <row r="21" ht="15.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5.75" customHeight="1">
      <c r="A22" s="48" t="s">
        <v>71</v>
      </c>
      <c r="B22" s="49" t="s">
        <v>8</v>
      </c>
      <c r="C22" s="49" t="s">
        <v>9</v>
      </c>
      <c r="D22" s="49" t="s">
        <v>10</v>
      </c>
      <c r="E22" s="49" t="s">
        <v>11</v>
      </c>
      <c r="F22" s="49" t="s">
        <v>12</v>
      </c>
      <c r="G22" s="49" t="s">
        <v>13</v>
      </c>
      <c r="H22" s="49" t="s">
        <v>14</v>
      </c>
      <c r="I22" s="49" t="s">
        <v>15</v>
      </c>
      <c r="J22" s="49" t="s">
        <v>16</v>
      </c>
      <c r="K22" s="49" t="s">
        <v>17</v>
      </c>
      <c r="L22" s="49" t="s">
        <v>18</v>
      </c>
      <c r="M22" s="49" t="s">
        <v>19</v>
      </c>
      <c r="N22" s="50" t="s">
        <v>20</v>
      </c>
      <c r="O22" s="50" t="s">
        <v>21</v>
      </c>
      <c r="P22" s="51"/>
      <c r="Q22" s="52"/>
      <c r="R22" s="52"/>
      <c r="S22" s="52"/>
      <c r="T22" s="52"/>
      <c r="U22" s="52"/>
      <c r="V22" s="52"/>
      <c r="W22" s="52"/>
      <c r="X22" s="52"/>
      <c r="Y22" s="52"/>
      <c r="Z22" s="52"/>
    </row>
    <row r="23" ht="15.75" customHeight="1">
      <c r="A23" s="53" t="s">
        <v>72</v>
      </c>
      <c r="B23" s="54"/>
      <c r="C23" s="54"/>
      <c r="D23" s="54"/>
      <c r="E23" s="54"/>
      <c r="F23" s="54"/>
      <c r="G23" s="54"/>
      <c r="H23" s="54"/>
      <c r="I23" s="54"/>
      <c r="J23" s="54"/>
      <c r="K23" s="54"/>
      <c r="L23" s="54"/>
      <c r="M23" s="54"/>
      <c r="N23" s="55">
        <f t="shared" ref="N23:N35" si="7">SUM(B23:M23)</f>
        <v>0</v>
      </c>
      <c r="O23" s="55">
        <f t="shared" ref="O23:O35" si="8">N23/COLUMNS(B23:M23)</f>
        <v>0</v>
      </c>
      <c r="P23" s="52"/>
      <c r="Q23" s="52"/>
      <c r="R23" s="52"/>
      <c r="S23" s="52"/>
      <c r="T23" s="52"/>
      <c r="U23" s="52"/>
      <c r="V23" s="52"/>
      <c r="W23" s="52"/>
      <c r="X23" s="52"/>
      <c r="Y23" s="52"/>
      <c r="Z23" s="52"/>
    </row>
    <row r="24" ht="15.75" customHeight="1">
      <c r="A24" s="53" t="s">
        <v>73</v>
      </c>
      <c r="B24" s="54"/>
      <c r="C24" s="54"/>
      <c r="D24" s="54"/>
      <c r="E24" s="54"/>
      <c r="F24" s="54"/>
      <c r="G24" s="54"/>
      <c r="H24" s="54"/>
      <c r="I24" s="54"/>
      <c r="J24" s="54"/>
      <c r="K24" s="54"/>
      <c r="L24" s="54"/>
      <c r="M24" s="54"/>
      <c r="N24" s="55">
        <f t="shared" si="7"/>
        <v>0</v>
      </c>
      <c r="O24" s="55">
        <f t="shared" si="8"/>
        <v>0</v>
      </c>
      <c r="P24" s="52"/>
      <c r="Q24" s="52"/>
      <c r="R24" s="52"/>
      <c r="S24" s="52"/>
      <c r="T24" s="52"/>
      <c r="U24" s="52"/>
      <c r="V24" s="52"/>
      <c r="W24" s="52"/>
      <c r="X24" s="52"/>
      <c r="Y24" s="52"/>
      <c r="Z24" s="52"/>
    </row>
    <row r="25" ht="15.75" customHeight="1">
      <c r="A25" s="53" t="s">
        <v>74</v>
      </c>
      <c r="B25" s="54"/>
      <c r="C25" s="54"/>
      <c r="D25" s="54"/>
      <c r="E25" s="54"/>
      <c r="F25" s="54"/>
      <c r="G25" s="54"/>
      <c r="H25" s="54"/>
      <c r="I25" s="54"/>
      <c r="J25" s="54"/>
      <c r="K25" s="54"/>
      <c r="L25" s="54"/>
      <c r="M25" s="54"/>
      <c r="N25" s="55">
        <f t="shared" si="7"/>
        <v>0</v>
      </c>
      <c r="O25" s="55">
        <f t="shared" si="8"/>
        <v>0</v>
      </c>
      <c r="P25" s="52"/>
      <c r="Q25" s="52"/>
      <c r="R25" s="52"/>
      <c r="S25" s="52"/>
      <c r="T25" s="52"/>
      <c r="U25" s="52"/>
      <c r="V25" s="52"/>
      <c r="W25" s="52"/>
      <c r="X25" s="52"/>
      <c r="Y25" s="52"/>
      <c r="Z25" s="52"/>
    </row>
    <row r="26" ht="15.75" customHeight="1">
      <c r="A26" s="53" t="s">
        <v>75</v>
      </c>
      <c r="B26" s="54"/>
      <c r="C26" s="54"/>
      <c r="D26" s="54"/>
      <c r="E26" s="54"/>
      <c r="F26" s="54"/>
      <c r="G26" s="54"/>
      <c r="H26" s="54"/>
      <c r="I26" s="54"/>
      <c r="J26" s="54"/>
      <c r="K26" s="54"/>
      <c r="L26" s="54"/>
      <c r="M26" s="54"/>
      <c r="N26" s="55">
        <f t="shared" si="7"/>
        <v>0</v>
      </c>
      <c r="O26" s="55">
        <f t="shared" si="8"/>
        <v>0</v>
      </c>
      <c r="P26" s="52"/>
      <c r="Q26" s="52"/>
      <c r="R26" s="52"/>
      <c r="S26" s="52"/>
      <c r="T26" s="52"/>
      <c r="U26" s="52"/>
      <c r="V26" s="52"/>
      <c r="W26" s="52"/>
      <c r="X26" s="52"/>
      <c r="Y26" s="52"/>
      <c r="Z26" s="52"/>
    </row>
    <row r="27" ht="15.75" customHeight="1">
      <c r="A27" s="53" t="s">
        <v>76</v>
      </c>
      <c r="B27" s="54"/>
      <c r="C27" s="54"/>
      <c r="D27" s="54"/>
      <c r="E27" s="54"/>
      <c r="F27" s="54"/>
      <c r="G27" s="54"/>
      <c r="H27" s="54"/>
      <c r="I27" s="54"/>
      <c r="J27" s="54"/>
      <c r="K27" s="54"/>
      <c r="L27" s="54"/>
      <c r="M27" s="54"/>
      <c r="N27" s="55">
        <f t="shared" si="7"/>
        <v>0</v>
      </c>
      <c r="O27" s="55">
        <f t="shared" si="8"/>
        <v>0</v>
      </c>
      <c r="P27" s="52"/>
      <c r="Q27" s="52"/>
      <c r="R27" s="52"/>
      <c r="S27" s="52"/>
      <c r="T27" s="52"/>
      <c r="U27" s="52"/>
      <c r="V27" s="52"/>
      <c r="W27" s="52"/>
      <c r="X27" s="52"/>
      <c r="Y27" s="52"/>
      <c r="Z27" s="52"/>
    </row>
    <row r="28" ht="15.75" customHeight="1">
      <c r="A28" s="53" t="s">
        <v>77</v>
      </c>
      <c r="B28" s="54"/>
      <c r="C28" s="54"/>
      <c r="D28" s="54"/>
      <c r="E28" s="54"/>
      <c r="F28" s="54"/>
      <c r="G28" s="54"/>
      <c r="H28" s="54"/>
      <c r="I28" s="54"/>
      <c r="J28" s="54"/>
      <c r="K28" s="54"/>
      <c r="L28" s="54"/>
      <c r="M28" s="54"/>
      <c r="N28" s="55">
        <f t="shared" si="7"/>
        <v>0</v>
      </c>
      <c r="O28" s="55">
        <f t="shared" si="8"/>
        <v>0</v>
      </c>
      <c r="P28" s="52"/>
      <c r="Q28" s="52"/>
      <c r="R28" s="52"/>
      <c r="S28" s="52"/>
      <c r="T28" s="52"/>
      <c r="U28" s="52"/>
      <c r="V28" s="52"/>
      <c r="W28" s="52"/>
      <c r="X28" s="52"/>
      <c r="Y28" s="52"/>
      <c r="Z28" s="52"/>
    </row>
    <row r="29" ht="15.75" customHeight="1">
      <c r="A29" s="53" t="s">
        <v>78</v>
      </c>
      <c r="B29" s="54"/>
      <c r="C29" s="54"/>
      <c r="D29" s="54"/>
      <c r="E29" s="54"/>
      <c r="F29" s="54"/>
      <c r="G29" s="54"/>
      <c r="H29" s="54"/>
      <c r="I29" s="54"/>
      <c r="J29" s="54"/>
      <c r="K29" s="54"/>
      <c r="L29" s="54"/>
      <c r="M29" s="54"/>
      <c r="N29" s="55">
        <f t="shared" si="7"/>
        <v>0</v>
      </c>
      <c r="O29" s="55">
        <f t="shared" si="8"/>
        <v>0</v>
      </c>
      <c r="P29" s="52"/>
      <c r="Q29" s="52"/>
      <c r="R29" s="52"/>
      <c r="S29" s="52"/>
      <c r="T29" s="52"/>
      <c r="U29" s="52"/>
      <c r="V29" s="52"/>
      <c r="W29" s="52"/>
      <c r="X29" s="52"/>
      <c r="Y29" s="52"/>
      <c r="Z29" s="52"/>
    </row>
    <row r="30" ht="15.75" customHeight="1">
      <c r="A30" s="53" t="s">
        <v>79</v>
      </c>
      <c r="B30" s="54"/>
      <c r="C30" s="54"/>
      <c r="D30" s="54"/>
      <c r="E30" s="54"/>
      <c r="F30" s="54"/>
      <c r="G30" s="54"/>
      <c r="H30" s="54"/>
      <c r="I30" s="54"/>
      <c r="J30" s="54"/>
      <c r="K30" s="54"/>
      <c r="L30" s="54"/>
      <c r="M30" s="54"/>
      <c r="N30" s="55">
        <f t="shared" si="7"/>
        <v>0</v>
      </c>
      <c r="O30" s="55">
        <f t="shared" si="8"/>
        <v>0</v>
      </c>
      <c r="P30" s="52"/>
      <c r="Q30" s="52"/>
      <c r="R30" s="52"/>
      <c r="S30" s="52"/>
      <c r="T30" s="52"/>
      <c r="U30" s="52"/>
      <c r="V30" s="52"/>
      <c r="W30" s="52"/>
      <c r="X30" s="52"/>
      <c r="Y30" s="52"/>
      <c r="Z30" s="52"/>
    </row>
    <row r="31" ht="15.75" customHeight="1">
      <c r="A31" s="53" t="s">
        <v>80</v>
      </c>
      <c r="B31" s="54"/>
      <c r="C31" s="54"/>
      <c r="D31" s="54"/>
      <c r="E31" s="54"/>
      <c r="F31" s="54"/>
      <c r="G31" s="54"/>
      <c r="H31" s="54"/>
      <c r="I31" s="54"/>
      <c r="J31" s="54"/>
      <c r="K31" s="54"/>
      <c r="L31" s="54"/>
      <c r="M31" s="54"/>
      <c r="N31" s="55">
        <f t="shared" si="7"/>
        <v>0</v>
      </c>
      <c r="O31" s="55">
        <f t="shared" si="8"/>
        <v>0</v>
      </c>
      <c r="P31" s="52"/>
      <c r="Q31" s="52"/>
      <c r="R31" s="52"/>
      <c r="S31" s="52"/>
      <c r="T31" s="52"/>
      <c r="U31" s="52"/>
      <c r="V31" s="52"/>
      <c r="W31" s="52"/>
      <c r="X31" s="52"/>
      <c r="Y31" s="52"/>
      <c r="Z31" s="52"/>
    </row>
    <row r="32" ht="15.75" customHeight="1">
      <c r="A32" s="53" t="s">
        <v>81</v>
      </c>
      <c r="B32" s="54"/>
      <c r="C32" s="54"/>
      <c r="D32" s="54"/>
      <c r="E32" s="54"/>
      <c r="F32" s="54"/>
      <c r="G32" s="54"/>
      <c r="H32" s="54"/>
      <c r="I32" s="54"/>
      <c r="J32" s="54"/>
      <c r="K32" s="54"/>
      <c r="L32" s="54"/>
      <c r="M32" s="54"/>
      <c r="N32" s="55">
        <f t="shared" si="7"/>
        <v>0</v>
      </c>
      <c r="O32" s="55">
        <f t="shared" si="8"/>
        <v>0</v>
      </c>
      <c r="P32" s="52"/>
      <c r="Q32" s="52"/>
      <c r="R32" s="52"/>
      <c r="S32" s="52"/>
      <c r="T32" s="52"/>
      <c r="U32" s="52"/>
      <c r="V32" s="52"/>
      <c r="W32" s="52"/>
      <c r="X32" s="52"/>
      <c r="Y32" s="52"/>
      <c r="Z32" s="52"/>
    </row>
    <row r="33" ht="15.75" customHeight="1">
      <c r="A33" s="53" t="s">
        <v>82</v>
      </c>
      <c r="B33" s="54"/>
      <c r="C33" s="54"/>
      <c r="D33" s="54"/>
      <c r="E33" s="54"/>
      <c r="F33" s="54"/>
      <c r="G33" s="54"/>
      <c r="H33" s="54"/>
      <c r="I33" s="54"/>
      <c r="J33" s="54"/>
      <c r="K33" s="54"/>
      <c r="L33" s="54"/>
      <c r="M33" s="54"/>
      <c r="N33" s="55">
        <f t="shared" si="7"/>
        <v>0</v>
      </c>
      <c r="O33" s="55">
        <f t="shared" si="8"/>
        <v>0</v>
      </c>
      <c r="P33" s="52"/>
      <c r="Q33" s="52"/>
      <c r="R33" s="52"/>
      <c r="S33" s="52"/>
      <c r="T33" s="52"/>
      <c r="U33" s="52"/>
      <c r="V33" s="52"/>
      <c r="W33" s="52"/>
      <c r="X33" s="52"/>
      <c r="Y33" s="52"/>
      <c r="Z33" s="52"/>
    </row>
    <row r="34" ht="15.75" customHeight="1">
      <c r="A34" s="53" t="s">
        <v>83</v>
      </c>
      <c r="B34" s="54"/>
      <c r="C34" s="54"/>
      <c r="D34" s="54"/>
      <c r="E34" s="54"/>
      <c r="F34" s="54"/>
      <c r="G34" s="54"/>
      <c r="H34" s="54"/>
      <c r="I34" s="54"/>
      <c r="J34" s="54"/>
      <c r="K34" s="54"/>
      <c r="L34" s="54"/>
      <c r="M34" s="54"/>
      <c r="N34" s="55">
        <f t="shared" si="7"/>
        <v>0</v>
      </c>
      <c r="O34" s="55">
        <f t="shared" si="8"/>
        <v>0</v>
      </c>
      <c r="P34" s="52"/>
      <c r="Q34" s="52"/>
      <c r="R34" s="52"/>
      <c r="S34" s="52"/>
      <c r="T34" s="52"/>
      <c r="U34" s="52"/>
      <c r="V34" s="52"/>
      <c r="W34" s="52"/>
      <c r="X34" s="52"/>
      <c r="Y34" s="52"/>
      <c r="Z34" s="52"/>
    </row>
    <row r="35" ht="15.75" customHeight="1">
      <c r="A35" s="53" t="s">
        <v>70</v>
      </c>
      <c r="B35" s="54"/>
      <c r="C35" s="54"/>
      <c r="D35" s="54"/>
      <c r="E35" s="54"/>
      <c r="F35" s="54"/>
      <c r="G35" s="54"/>
      <c r="H35" s="54"/>
      <c r="I35" s="54"/>
      <c r="J35" s="54"/>
      <c r="K35" s="54"/>
      <c r="L35" s="54"/>
      <c r="M35" s="54"/>
      <c r="N35" s="55">
        <f t="shared" si="7"/>
        <v>0</v>
      </c>
      <c r="O35" s="55">
        <f t="shared" si="8"/>
        <v>0</v>
      </c>
      <c r="P35" s="52"/>
      <c r="Q35" s="52"/>
      <c r="R35" s="52"/>
      <c r="S35" s="52"/>
      <c r="T35" s="52"/>
      <c r="U35" s="52"/>
      <c r="V35" s="52"/>
      <c r="W35" s="52"/>
      <c r="X35" s="52"/>
      <c r="Y35" s="52"/>
      <c r="Z35" s="52"/>
    </row>
    <row r="36" ht="15.75" customHeight="1">
      <c r="A36" s="56" t="str">
        <f>"Total "&amp;Budget!$A$22</f>
        <v>Total HOME EXPENSES</v>
      </c>
      <c r="B36" s="57">
        <f>SUBTOTAL(109,Budget!$B$23:$B$35)</f>
        <v>0</v>
      </c>
      <c r="C36" s="57">
        <f>SUBTOTAL(109,Budget!$C$23:$C$35)</f>
        <v>0</v>
      </c>
      <c r="D36" s="57">
        <f>SUBTOTAL(109,Budget!$D$23:$D$35)</f>
        <v>0</v>
      </c>
      <c r="E36" s="57">
        <f>SUBTOTAL(109,Budget!$E$23:$E$35)</f>
        <v>0</v>
      </c>
      <c r="F36" s="57">
        <f>SUBTOTAL(109,Budget!$F$23:$F$35)</f>
        <v>0</v>
      </c>
      <c r="G36" s="57">
        <f>SUBTOTAL(109,Budget!$G$23:$G$35)</f>
        <v>0</v>
      </c>
      <c r="H36" s="57">
        <f>SUBTOTAL(109,Budget!$H$23:$H$35)</f>
        <v>0</v>
      </c>
      <c r="I36" s="57">
        <f>SUBTOTAL(109,Budget!$I$23:$I$35)</f>
        <v>0</v>
      </c>
      <c r="J36" s="57">
        <f>SUBTOTAL(109,Budget!$J$23:$J$35)</f>
        <v>0</v>
      </c>
      <c r="K36" s="57">
        <f>SUBTOTAL(109,Budget!$K$23:$K$35)</f>
        <v>0</v>
      </c>
      <c r="L36" s="57">
        <f>SUBTOTAL(109,Budget!$L$23:$L$35)</f>
        <v>0</v>
      </c>
      <c r="M36" s="57">
        <f>SUBTOTAL(109,Budget!$M$23:$M$35)</f>
        <v>0</v>
      </c>
      <c r="N36" s="55">
        <f>SUBTOTAL(109,Budget!$N$23:$N$35)</f>
        <v>0</v>
      </c>
      <c r="O36" s="55">
        <f>Budget!$N$36/COLUMNS(Budget!$B$36:$M$36)</f>
        <v>0</v>
      </c>
      <c r="P36" s="52"/>
      <c r="Q36" s="52"/>
      <c r="R36" s="52"/>
      <c r="S36" s="52"/>
      <c r="T36" s="52"/>
      <c r="U36" s="52"/>
      <c r="V36" s="52"/>
      <c r="W36" s="52"/>
      <c r="X36" s="52"/>
      <c r="Y36" s="52"/>
      <c r="Z36" s="52"/>
    </row>
    <row r="37" ht="15.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5.75" customHeight="1">
      <c r="A38" s="48" t="s">
        <v>84</v>
      </c>
      <c r="B38" s="49" t="s">
        <v>8</v>
      </c>
      <c r="C38" s="49" t="s">
        <v>9</v>
      </c>
      <c r="D38" s="49" t="s">
        <v>10</v>
      </c>
      <c r="E38" s="49" t="s">
        <v>11</v>
      </c>
      <c r="F38" s="49" t="s">
        <v>12</v>
      </c>
      <c r="G38" s="49" t="s">
        <v>13</v>
      </c>
      <c r="H38" s="49" t="s">
        <v>14</v>
      </c>
      <c r="I38" s="49" t="s">
        <v>15</v>
      </c>
      <c r="J38" s="49" t="s">
        <v>16</v>
      </c>
      <c r="K38" s="49" t="s">
        <v>17</v>
      </c>
      <c r="L38" s="49" t="s">
        <v>18</v>
      </c>
      <c r="M38" s="49" t="s">
        <v>19</v>
      </c>
      <c r="N38" s="50" t="s">
        <v>20</v>
      </c>
      <c r="O38" s="50" t="s">
        <v>21</v>
      </c>
      <c r="P38" s="51"/>
      <c r="Q38" s="52"/>
      <c r="R38" s="52"/>
      <c r="S38" s="52"/>
      <c r="T38" s="52"/>
      <c r="U38" s="52"/>
      <c r="V38" s="52"/>
      <c r="W38" s="52"/>
      <c r="X38" s="52"/>
      <c r="Y38" s="52"/>
      <c r="Z38" s="52"/>
    </row>
    <row r="39" ht="15.75" customHeight="1">
      <c r="A39" s="53" t="s">
        <v>85</v>
      </c>
      <c r="B39" s="54"/>
      <c r="C39" s="54"/>
      <c r="D39" s="54"/>
      <c r="E39" s="54"/>
      <c r="F39" s="54"/>
      <c r="G39" s="54"/>
      <c r="H39" s="54"/>
      <c r="I39" s="54"/>
      <c r="J39" s="54"/>
      <c r="K39" s="54"/>
      <c r="L39" s="54"/>
      <c r="M39" s="54"/>
      <c r="N39" s="55">
        <f t="shared" ref="N39:N45" si="9">SUM(B39:M39)</f>
        <v>0</v>
      </c>
      <c r="O39" s="55">
        <f t="shared" ref="O39:O45" si="10">N39/COLUMNS(B39:M39)</f>
        <v>0</v>
      </c>
      <c r="P39" s="52"/>
      <c r="Q39" s="52"/>
      <c r="R39" s="52"/>
      <c r="S39" s="52"/>
      <c r="T39" s="52"/>
      <c r="U39" s="52"/>
      <c r="V39" s="52"/>
      <c r="W39" s="52"/>
      <c r="X39" s="52"/>
      <c r="Y39" s="52"/>
      <c r="Z39" s="52"/>
    </row>
    <row r="40" ht="15.75" customHeight="1">
      <c r="A40" s="53" t="s">
        <v>86</v>
      </c>
      <c r="B40" s="54"/>
      <c r="C40" s="54"/>
      <c r="D40" s="54"/>
      <c r="E40" s="54"/>
      <c r="F40" s="54"/>
      <c r="G40" s="54"/>
      <c r="H40" s="54"/>
      <c r="I40" s="54"/>
      <c r="J40" s="54"/>
      <c r="K40" s="54"/>
      <c r="L40" s="54"/>
      <c r="M40" s="54"/>
      <c r="N40" s="55">
        <f t="shared" si="9"/>
        <v>0</v>
      </c>
      <c r="O40" s="55">
        <f t="shared" si="10"/>
        <v>0</v>
      </c>
      <c r="P40" s="52"/>
      <c r="Q40" s="52"/>
      <c r="R40" s="52"/>
      <c r="S40" s="52"/>
      <c r="T40" s="52"/>
      <c r="U40" s="52"/>
      <c r="V40" s="52"/>
      <c r="W40" s="52"/>
      <c r="X40" s="52"/>
      <c r="Y40" s="52"/>
      <c r="Z40" s="52"/>
    </row>
    <row r="41" ht="15.75" customHeight="1">
      <c r="A41" s="53" t="s">
        <v>87</v>
      </c>
      <c r="B41" s="54"/>
      <c r="C41" s="54"/>
      <c r="D41" s="54"/>
      <c r="E41" s="54"/>
      <c r="F41" s="54"/>
      <c r="G41" s="54"/>
      <c r="H41" s="54"/>
      <c r="I41" s="54"/>
      <c r="J41" s="54"/>
      <c r="K41" s="54"/>
      <c r="L41" s="54"/>
      <c r="M41" s="54"/>
      <c r="N41" s="55">
        <f t="shared" si="9"/>
        <v>0</v>
      </c>
      <c r="O41" s="55">
        <f t="shared" si="10"/>
        <v>0</v>
      </c>
      <c r="P41" s="52"/>
      <c r="Q41" s="52"/>
      <c r="R41" s="52"/>
      <c r="S41" s="52"/>
      <c r="T41" s="52"/>
      <c r="U41" s="52"/>
      <c r="V41" s="52"/>
      <c r="W41" s="52"/>
      <c r="X41" s="52"/>
      <c r="Y41" s="52"/>
      <c r="Z41" s="52"/>
    </row>
    <row r="42" ht="15.75" customHeight="1">
      <c r="A42" s="53" t="s">
        <v>88</v>
      </c>
      <c r="B42" s="54"/>
      <c r="C42" s="54"/>
      <c r="D42" s="54"/>
      <c r="E42" s="54"/>
      <c r="F42" s="54"/>
      <c r="G42" s="54"/>
      <c r="H42" s="54"/>
      <c r="I42" s="54"/>
      <c r="J42" s="54"/>
      <c r="K42" s="54"/>
      <c r="L42" s="54"/>
      <c r="M42" s="54"/>
      <c r="N42" s="55">
        <f t="shared" si="9"/>
        <v>0</v>
      </c>
      <c r="O42" s="55">
        <f t="shared" si="10"/>
        <v>0</v>
      </c>
      <c r="P42" s="52"/>
      <c r="Q42" s="52"/>
      <c r="R42" s="52"/>
      <c r="S42" s="52"/>
      <c r="T42" s="52"/>
      <c r="U42" s="52"/>
      <c r="V42" s="52"/>
      <c r="W42" s="52"/>
      <c r="X42" s="52"/>
      <c r="Y42" s="52"/>
      <c r="Z42" s="52"/>
    </row>
    <row r="43" ht="15.75" customHeight="1">
      <c r="A43" s="53" t="s">
        <v>89</v>
      </c>
      <c r="B43" s="54"/>
      <c r="C43" s="54"/>
      <c r="D43" s="54"/>
      <c r="E43" s="54"/>
      <c r="F43" s="54"/>
      <c r="G43" s="54"/>
      <c r="H43" s="54"/>
      <c r="I43" s="54"/>
      <c r="J43" s="54"/>
      <c r="K43" s="54"/>
      <c r="L43" s="54"/>
      <c r="M43" s="54"/>
      <c r="N43" s="55">
        <f t="shared" si="9"/>
        <v>0</v>
      </c>
      <c r="O43" s="55">
        <f t="shared" si="10"/>
        <v>0</v>
      </c>
      <c r="P43" s="52"/>
      <c r="Q43" s="52"/>
      <c r="R43" s="52"/>
      <c r="S43" s="52"/>
      <c r="T43" s="52"/>
      <c r="U43" s="52"/>
      <c r="V43" s="52"/>
      <c r="W43" s="52"/>
      <c r="X43" s="52"/>
      <c r="Y43" s="52"/>
      <c r="Z43" s="52"/>
    </row>
    <row r="44" ht="15.75" customHeight="1">
      <c r="A44" s="53" t="s">
        <v>90</v>
      </c>
      <c r="B44" s="54"/>
      <c r="C44" s="54"/>
      <c r="D44" s="54"/>
      <c r="E44" s="54"/>
      <c r="F44" s="54"/>
      <c r="G44" s="54"/>
      <c r="H44" s="54"/>
      <c r="I44" s="54"/>
      <c r="J44" s="54"/>
      <c r="K44" s="54"/>
      <c r="L44" s="54"/>
      <c r="M44" s="54"/>
      <c r="N44" s="55">
        <f t="shared" si="9"/>
        <v>0</v>
      </c>
      <c r="O44" s="55">
        <f t="shared" si="10"/>
        <v>0</v>
      </c>
      <c r="P44" s="52"/>
      <c r="Q44" s="52"/>
      <c r="R44" s="52"/>
      <c r="S44" s="52"/>
      <c r="T44" s="52"/>
      <c r="U44" s="52"/>
      <c r="V44" s="52"/>
      <c r="W44" s="52"/>
      <c r="X44" s="52"/>
      <c r="Y44" s="52"/>
      <c r="Z44" s="52"/>
    </row>
    <row r="45" ht="15.75" customHeight="1">
      <c r="A45" s="53" t="s">
        <v>70</v>
      </c>
      <c r="B45" s="54"/>
      <c r="C45" s="54"/>
      <c r="D45" s="54"/>
      <c r="E45" s="54"/>
      <c r="F45" s="54"/>
      <c r="G45" s="54"/>
      <c r="H45" s="54"/>
      <c r="I45" s="54"/>
      <c r="J45" s="54"/>
      <c r="K45" s="54"/>
      <c r="L45" s="54"/>
      <c r="M45" s="54"/>
      <c r="N45" s="55">
        <f t="shared" si="9"/>
        <v>0</v>
      </c>
      <c r="O45" s="55">
        <f t="shared" si="10"/>
        <v>0</v>
      </c>
      <c r="P45" s="52"/>
      <c r="Q45" s="52"/>
      <c r="R45" s="52"/>
      <c r="S45" s="52"/>
      <c r="T45" s="52"/>
      <c r="U45" s="52"/>
      <c r="V45" s="52"/>
      <c r="W45" s="52"/>
      <c r="X45" s="52"/>
      <c r="Y45" s="52"/>
      <c r="Z45" s="52"/>
    </row>
    <row r="46" ht="15.75" customHeight="1">
      <c r="A46" s="56" t="str">
        <f>"Total "&amp;Budget!$A$38</f>
        <v>Total TRANSPORTATION</v>
      </c>
      <c r="B46" s="57">
        <f>SUBTOTAL(109,Budget!$B$39:$B$45)</f>
        <v>0</v>
      </c>
      <c r="C46" s="57">
        <f>SUBTOTAL(109,Budget!$C$39:$C$45)</f>
        <v>0</v>
      </c>
      <c r="D46" s="57">
        <f>SUBTOTAL(109,Budget!$D$39:$D$45)</f>
        <v>0</v>
      </c>
      <c r="E46" s="57">
        <f>SUBTOTAL(109,Budget!$E$39:$E$45)</f>
        <v>0</v>
      </c>
      <c r="F46" s="57">
        <f>SUBTOTAL(109,Budget!$F$39:$F$45)</f>
        <v>0</v>
      </c>
      <c r="G46" s="57">
        <f>SUBTOTAL(109,Budget!$G$39:$G$45)</f>
        <v>0</v>
      </c>
      <c r="H46" s="57">
        <f>SUBTOTAL(109,Budget!$H$39:$H$45)</f>
        <v>0</v>
      </c>
      <c r="I46" s="57">
        <f>SUBTOTAL(109,Budget!$I$39:$I$45)</f>
        <v>0</v>
      </c>
      <c r="J46" s="57">
        <f>SUBTOTAL(109,Budget!$J$39:$J$45)</f>
        <v>0</v>
      </c>
      <c r="K46" s="57">
        <f>SUBTOTAL(109,Budget!$K$39:$K$45)</f>
        <v>0</v>
      </c>
      <c r="L46" s="57">
        <f>SUBTOTAL(109,Budget!$L$39:$L$45)</f>
        <v>0</v>
      </c>
      <c r="M46" s="57">
        <f>SUBTOTAL(109,Budget!$M$39:$M$45)</f>
        <v>0</v>
      </c>
      <c r="N46" s="55">
        <f>SUBTOTAL(109,Budget!$N$39:$N$45)</f>
        <v>0</v>
      </c>
      <c r="O46" s="55">
        <f>Budget!$N$46/COLUMNS(Budget!$B$46:$M$46)</f>
        <v>0</v>
      </c>
      <c r="P46" s="52"/>
      <c r="Q46" s="52"/>
      <c r="R46" s="52"/>
      <c r="S46" s="52"/>
      <c r="T46" s="52"/>
      <c r="U46" s="52"/>
      <c r="V46" s="52"/>
      <c r="W46" s="52"/>
      <c r="X46" s="52"/>
      <c r="Y46" s="52"/>
      <c r="Z46" s="52"/>
    </row>
    <row r="47" ht="15.75" customHeight="1">
      <c r="A47" s="52"/>
      <c r="B47" s="52"/>
      <c r="C47" s="52"/>
      <c r="D47" s="52"/>
      <c r="E47" s="52"/>
      <c r="F47" s="52"/>
      <c r="G47" s="52"/>
      <c r="H47" s="52"/>
      <c r="I47" s="52"/>
      <c r="J47" s="52"/>
      <c r="K47" s="52"/>
      <c r="L47" s="52"/>
      <c r="M47" s="52"/>
      <c r="N47" s="58"/>
      <c r="O47" s="58"/>
      <c r="P47" s="52"/>
      <c r="Q47" s="52"/>
      <c r="R47" s="52"/>
      <c r="S47" s="52"/>
      <c r="T47" s="52"/>
      <c r="U47" s="52"/>
      <c r="V47" s="52"/>
      <c r="W47" s="52"/>
      <c r="X47" s="52"/>
      <c r="Y47" s="52"/>
      <c r="Z47" s="52"/>
    </row>
    <row r="48" ht="15.75" customHeight="1">
      <c r="A48" s="48" t="s">
        <v>91</v>
      </c>
      <c r="B48" s="49" t="s">
        <v>8</v>
      </c>
      <c r="C48" s="49" t="s">
        <v>9</v>
      </c>
      <c r="D48" s="49" t="s">
        <v>10</v>
      </c>
      <c r="E48" s="49" t="s">
        <v>11</v>
      </c>
      <c r="F48" s="49" t="s">
        <v>12</v>
      </c>
      <c r="G48" s="49" t="s">
        <v>13</v>
      </c>
      <c r="H48" s="49" t="s">
        <v>14</v>
      </c>
      <c r="I48" s="49" t="s">
        <v>15</v>
      </c>
      <c r="J48" s="49" t="s">
        <v>16</v>
      </c>
      <c r="K48" s="49" t="s">
        <v>17</v>
      </c>
      <c r="L48" s="49" t="s">
        <v>18</v>
      </c>
      <c r="M48" s="49" t="s">
        <v>19</v>
      </c>
      <c r="N48" s="50" t="s">
        <v>20</v>
      </c>
      <c r="O48" s="50" t="s">
        <v>21</v>
      </c>
      <c r="P48" s="51"/>
      <c r="Q48" s="52"/>
      <c r="R48" s="52"/>
      <c r="S48" s="52"/>
      <c r="T48" s="52"/>
      <c r="U48" s="52"/>
      <c r="V48" s="52"/>
      <c r="W48" s="52"/>
      <c r="X48" s="52"/>
      <c r="Y48" s="52"/>
      <c r="Z48" s="52"/>
    </row>
    <row r="49" ht="15.75" customHeight="1">
      <c r="A49" s="53" t="s">
        <v>92</v>
      </c>
      <c r="B49" s="54"/>
      <c r="C49" s="54"/>
      <c r="D49" s="54"/>
      <c r="E49" s="54"/>
      <c r="F49" s="54"/>
      <c r="G49" s="54"/>
      <c r="H49" s="54"/>
      <c r="I49" s="54"/>
      <c r="J49" s="54"/>
      <c r="K49" s="54"/>
      <c r="L49" s="54"/>
      <c r="M49" s="54"/>
      <c r="N49" s="55">
        <f t="shared" ref="N49:N55" si="11">SUM(B49:M49)</f>
        <v>0</v>
      </c>
      <c r="O49" s="55">
        <f t="shared" ref="O49:O55" si="12">N49/COLUMNS(B49:M49)</f>
        <v>0</v>
      </c>
      <c r="P49" s="52"/>
      <c r="Q49" s="52"/>
      <c r="R49" s="52"/>
      <c r="S49" s="52"/>
      <c r="T49" s="52"/>
      <c r="U49" s="52"/>
      <c r="V49" s="52"/>
      <c r="W49" s="52"/>
      <c r="X49" s="52"/>
      <c r="Y49" s="52"/>
      <c r="Z49" s="52"/>
    </row>
    <row r="50" ht="15.75" customHeight="1">
      <c r="A50" s="53" t="s">
        <v>93</v>
      </c>
      <c r="B50" s="54"/>
      <c r="C50" s="54"/>
      <c r="D50" s="54"/>
      <c r="E50" s="54"/>
      <c r="F50" s="54"/>
      <c r="G50" s="54"/>
      <c r="H50" s="54"/>
      <c r="I50" s="54"/>
      <c r="J50" s="54"/>
      <c r="K50" s="54"/>
      <c r="L50" s="54"/>
      <c r="M50" s="54"/>
      <c r="N50" s="55">
        <f t="shared" si="11"/>
        <v>0</v>
      </c>
      <c r="O50" s="55">
        <f t="shared" si="12"/>
        <v>0</v>
      </c>
      <c r="P50" s="52"/>
      <c r="Q50" s="52"/>
      <c r="R50" s="52"/>
      <c r="S50" s="52"/>
      <c r="T50" s="52"/>
      <c r="U50" s="52"/>
      <c r="V50" s="52"/>
      <c r="W50" s="52"/>
      <c r="X50" s="52"/>
      <c r="Y50" s="52"/>
      <c r="Z50" s="52"/>
    </row>
    <row r="51" ht="15.75" customHeight="1">
      <c r="A51" s="53" t="s">
        <v>94</v>
      </c>
      <c r="B51" s="54"/>
      <c r="C51" s="54"/>
      <c r="D51" s="54"/>
      <c r="E51" s="54"/>
      <c r="F51" s="54"/>
      <c r="G51" s="54"/>
      <c r="H51" s="54"/>
      <c r="I51" s="54"/>
      <c r="J51" s="54"/>
      <c r="K51" s="54"/>
      <c r="L51" s="54"/>
      <c r="M51" s="54"/>
      <c r="N51" s="55">
        <f t="shared" si="11"/>
        <v>0</v>
      </c>
      <c r="O51" s="55">
        <f t="shared" si="12"/>
        <v>0</v>
      </c>
      <c r="P51" s="52"/>
      <c r="Q51" s="52"/>
      <c r="R51" s="52"/>
      <c r="S51" s="52"/>
      <c r="T51" s="52"/>
      <c r="U51" s="52"/>
      <c r="V51" s="52"/>
      <c r="W51" s="52"/>
      <c r="X51" s="52"/>
      <c r="Y51" s="52"/>
      <c r="Z51" s="52"/>
    </row>
    <row r="52" ht="15.75" customHeight="1">
      <c r="A52" s="53" t="s">
        <v>95</v>
      </c>
      <c r="B52" s="54"/>
      <c r="C52" s="54"/>
      <c r="D52" s="54"/>
      <c r="E52" s="54"/>
      <c r="F52" s="54"/>
      <c r="G52" s="54"/>
      <c r="H52" s="54"/>
      <c r="I52" s="54"/>
      <c r="J52" s="54"/>
      <c r="K52" s="54"/>
      <c r="L52" s="54"/>
      <c r="M52" s="54"/>
      <c r="N52" s="55">
        <f t="shared" si="11"/>
        <v>0</v>
      </c>
      <c r="O52" s="55">
        <f t="shared" si="12"/>
        <v>0</v>
      </c>
      <c r="P52" s="52"/>
      <c r="Q52" s="52"/>
      <c r="R52" s="52"/>
      <c r="S52" s="52"/>
      <c r="T52" s="52"/>
      <c r="U52" s="52"/>
      <c r="V52" s="52"/>
      <c r="W52" s="52"/>
      <c r="X52" s="52"/>
      <c r="Y52" s="52"/>
      <c r="Z52" s="52"/>
    </row>
    <row r="53" ht="15.75" customHeight="1">
      <c r="A53" s="53" t="s">
        <v>96</v>
      </c>
      <c r="B53" s="54"/>
      <c r="C53" s="54"/>
      <c r="D53" s="54"/>
      <c r="E53" s="54"/>
      <c r="F53" s="54"/>
      <c r="G53" s="54"/>
      <c r="H53" s="54"/>
      <c r="I53" s="54"/>
      <c r="J53" s="54"/>
      <c r="K53" s="54"/>
      <c r="L53" s="54"/>
      <c r="M53" s="54"/>
      <c r="N53" s="55">
        <f t="shared" si="11"/>
        <v>0</v>
      </c>
      <c r="O53" s="55">
        <f t="shared" si="12"/>
        <v>0</v>
      </c>
      <c r="P53" s="52"/>
      <c r="Q53" s="52"/>
      <c r="R53" s="52"/>
      <c r="S53" s="52"/>
      <c r="T53" s="52"/>
      <c r="U53" s="52"/>
      <c r="V53" s="52"/>
      <c r="W53" s="52"/>
      <c r="X53" s="52"/>
      <c r="Y53" s="52"/>
      <c r="Z53" s="52"/>
    </row>
    <row r="54" ht="15.75" customHeight="1">
      <c r="A54" s="53" t="s">
        <v>97</v>
      </c>
      <c r="B54" s="54"/>
      <c r="C54" s="54"/>
      <c r="D54" s="54"/>
      <c r="E54" s="54"/>
      <c r="F54" s="54"/>
      <c r="G54" s="54"/>
      <c r="H54" s="54"/>
      <c r="I54" s="54"/>
      <c r="J54" s="54"/>
      <c r="K54" s="54"/>
      <c r="L54" s="54"/>
      <c r="M54" s="54"/>
      <c r="N54" s="55">
        <f t="shared" si="11"/>
        <v>0</v>
      </c>
      <c r="O54" s="55">
        <f t="shared" si="12"/>
        <v>0</v>
      </c>
      <c r="P54" s="52"/>
      <c r="Q54" s="52"/>
      <c r="R54" s="52"/>
      <c r="S54" s="52"/>
      <c r="T54" s="52"/>
      <c r="U54" s="52"/>
      <c r="V54" s="52"/>
      <c r="W54" s="52"/>
      <c r="X54" s="52"/>
      <c r="Y54" s="52"/>
      <c r="Z54" s="52"/>
    </row>
    <row r="55" ht="15.75" customHeight="1">
      <c r="A55" s="53" t="s">
        <v>70</v>
      </c>
      <c r="B55" s="54"/>
      <c r="C55" s="54"/>
      <c r="D55" s="54"/>
      <c r="E55" s="54"/>
      <c r="F55" s="54"/>
      <c r="G55" s="54"/>
      <c r="H55" s="54"/>
      <c r="I55" s="54"/>
      <c r="J55" s="54"/>
      <c r="K55" s="54"/>
      <c r="L55" s="54"/>
      <c r="M55" s="54"/>
      <c r="N55" s="55">
        <f t="shared" si="11"/>
        <v>0</v>
      </c>
      <c r="O55" s="55">
        <f t="shared" si="12"/>
        <v>0</v>
      </c>
      <c r="P55" s="52"/>
      <c r="Q55" s="52"/>
      <c r="R55" s="52"/>
      <c r="S55" s="52"/>
      <c r="T55" s="52"/>
      <c r="U55" s="52"/>
      <c r="V55" s="52"/>
      <c r="W55" s="52"/>
      <c r="X55" s="52"/>
      <c r="Y55" s="52"/>
      <c r="Z55" s="52"/>
    </row>
    <row r="56" ht="15.75" customHeight="1">
      <c r="A56" s="56" t="str">
        <f>"Total "&amp;Budget!$A$48</f>
        <v>Total HEALTH</v>
      </c>
      <c r="B56" s="57">
        <f>SUBTOTAL(109,Budget!$B$49:$B$55)</f>
        <v>0</v>
      </c>
      <c r="C56" s="57">
        <f>SUBTOTAL(109,Budget!$C$49:$C$55)</f>
        <v>0</v>
      </c>
      <c r="D56" s="57">
        <f>SUBTOTAL(109,Budget!$D$49:$D$55)</f>
        <v>0</v>
      </c>
      <c r="E56" s="57">
        <f>SUBTOTAL(109,Budget!$E$49:$E$55)</f>
        <v>0</v>
      </c>
      <c r="F56" s="57">
        <f>SUBTOTAL(109,Budget!$F$49:$F$55)</f>
        <v>0</v>
      </c>
      <c r="G56" s="57">
        <f>SUBTOTAL(109,Budget!$G$49:$G$55)</f>
        <v>0</v>
      </c>
      <c r="H56" s="57">
        <f>SUBTOTAL(109,Budget!$H$49:$H$55)</f>
        <v>0</v>
      </c>
      <c r="I56" s="57">
        <f>SUBTOTAL(109,Budget!$I$49:$I$55)</f>
        <v>0</v>
      </c>
      <c r="J56" s="57">
        <f>SUBTOTAL(109,Budget!$J$49:$J$55)</f>
        <v>0</v>
      </c>
      <c r="K56" s="57">
        <f>SUBTOTAL(109,Budget!$K$49:$K$55)</f>
        <v>0</v>
      </c>
      <c r="L56" s="57">
        <f>SUBTOTAL(109,Budget!$L$49:$L$55)</f>
        <v>0</v>
      </c>
      <c r="M56" s="57">
        <f>SUBTOTAL(109,Budget!$M$49:$M$55)</f>
        <v>0</v>
      </c>
      <c r="N56" s="57">
        <f>SUBTOTAL(109,Budget!$N$49:$N$55)</f>
        <v>0</v>
      </c>
      <c r="O56" s="55">
        <f>Budget!$N$56/COLUMNS(Budget!$B$56:$M$56)</f>
        <v>0</v>
      </c>
      <c r="P56" s="52"/>
      <c r="Q56" s="52"/>
      <c r="R56" s="52"/>
      <c r="S56" s="52"/>
      <c r="T56" s="52"/>
      <c r="U56" s="52"/>
      <c r="V56" s="52"/>
      <c r="W56" s="52"/>
      <c r="X56" s="52"/>
      <c r="Y56" s="52"/>
      <c r="Z56" s="52"/>
    </row>
    <row r="57" ht="15.75" customHeight="1">
      <c r="A57" s="52"/>
      <c r="B57" s="52"/>
      <c r="C57" s="52"/>
      <c r="D57" s="52"/>
      <c r="E57" s="52"/>
      <c r="F57" s="52"/>
      <c r="G57" s="52"/>
      <c r="H57" s="52"/>
      <c r="I57" s="52"/>
      <c r="J57" s="52"/>
      <c r="K57" s="52"/>
      <c r="L57" s="52"/>
      <c r="M57" s="52"/>
      <c r="N57" s="58"/>
      <c r="O57" s="58"/>
      <c r="P57" s="52"/>
      <c r="Q57" s="52"/>
      <c r="R57" s="52"/>
      <c r="S57" s="52"/>
      <c r="T57" s="52"/>
      <c r="U57" s="52"/>
      <c r="V57" s="52"/>
      <c r="W57" s="52"/>
      <c r="X57" s="52"/>
      <c r="Y57" s="52"/>
      <c r="Z57" s="52"/>
    </row>
    <row r="58" ht="15.75" customHeight="1">
      <c r="A58" s="48" t="s">
        <v>98</v>
      </c>
      <c r="B58" s="49" t="s">
        <v>8</v>
      </c>
      <c r="C58" s="49" t="s">
        <v>9</v>
      </c>
      <c r="D58" s="49" t="s">
        <v>10</v>
      </c>
      <c r="E58" s="49" t="s">
        <v>11</v>
      </c>
      <c r="F58" s="49" t="s">
        <v>12</v>
      </c>
      <c r="G58" s="49" t="s">
        <v>13</v>
      </c>
      <c r="H58" s="49" t="s">
        <v>14</v>
      </c>
      <c r="I58" s="49" t="s">
        <v>15</v>
      </c>
      <c r="J58" s="49" t="s">
        <v>16</v>
      </c>
      <c r="K58" s="49" t="s">
        <v>17</v>
      </c>
      <c r="L58" s="49" t="s">
        <v>18</v>
      </c>
      <c r="M58" s="49" t="s">
        <v>19</v>
      </c>
      <c r="N58" s="50" t="s">
        <v>20</v>
      </c>
      <c r="O58" s="50" t="s">
        <v>21</v>
      </c>
      <c r="P58" s="51"/>
      <c r="Q58" s="52"/>
      <c r="R58" s="52"/>
      <c r="S58" s="52"/>
      <c r="T58" s="52"/>
      <c r="U58" s="52"/>
      <c r="V58" s="52"/>
      <c r="W58" s="52"/>
      <c r="X58" s="52"/>
      <c r="Y58" s="52"/>
      <c r="Z58" s="52"/>
    </row>
    <row r="59" ht="15.75" customHeight="1">
      <c r="A59" s="53" t="s">
        <v>99</v>
      </c>
      <c r="B59" s="54"/>
      <c r="C59" s="54"/>
      <c r="D59" s="54"/>
      <c r="E59" s="54"/>
      <c r="F59" s="54"/>
      <c r="G59" s="54"/>
      <c r="H59" s="54"/>
      <c r="I59" s="54"/>
      <c r="J59" s="54"/>
      <c r="K59" s="54"/>
      <c r="L59" s="54"/>
      <c r="M59" s="54"/>
      <c r="N59" s="55">
        <f t="shared" ref="N59:N62" si="13">SUM(B59:M59)</f>
        <v>0</v>
      </c>
      <c r="O59" s="55">
        <f t="shared" ref="O59:O62" si="14">N59/COLUMNS(B59:M59)</f>
        <v>0</v>
      </c>
      <c r="P59" s="52"/>
      <c r="Q59" s="52"/>
      <c r="R59" s="52"/>
      <c r="S59" s="52"/>
      <c r="T59" s="52"/>
      <c r="U59" s="52"/>
      <c r="V59" s="52"/>
      <c r="W59" s="52"/>
      <c r="X59" s="52"/>
      <c r="Y59" s="52"/>
      <c r="Z59" s="52"/>
    </row>
    <row r="60" ht="15.75" customHeight="1">
      <c r="A60" s="53" t="s">
        <v>100</v>
      </c>
      <c r="B60" s="54"/>
      <c r="C60" s="54"/>
      <c r="D60" s="54"/>
      <c r="E60" s="54"/>
      <c r="F60" s="54"/>
      <c r="G60" s="54"/>
      <c r="H60" s="54"/>
      <c r="I60" s="54"/>
      <c r="J60" s="54"/>
      <c r="K60" s="54"/>
      <c r="L60" s="54"/>
      <c r="M60" s="54"/>
      <c r="N60" s="55">
        <f t="shared" si="13"/>
        <v>0</v>
      </c>
      <c r="O60" s="55">
        <f t="shared" si="14"/>
        <v>0</v>
      </c>
      <c r="P60" s="52"/>
      <c r="Q60" s="52"/>
      <c r="R60" s="52"/>
      <c r="S60" s="52"/>
      <c r="T60" s="52"/>
      <c r="U60" s="52"/>
      <c r="V60" s="52"/>
      <c r="W60" s="52"/>
      <c r="X60" s="52"/>
      <c r="Y60" s="52"/>
      <c r="Z60" s="52"/>
    </row>
    <row r="61" ht="15.75" customHeight="1">
      <c r="A61" s="53" t="s">
        <v>101</v>
      </c>
      <c r="B61" s="54"/>
      <c r="C61" s="54"/>
      <c r="D61" s="54"/>
      <c r="E61" s="54"/>
      <c r="F61" s="54"/>
      <c r="G61" s="54"/>
      <c r="H61" s="54"/>
      <c r="I61" s="54"/>
      <c r="J61" s="54"/>
      <c r="K61" s="54"/>
      <c r="L61" s="54"/>
      <c r="M61" s="54"/>
      <c r="N61" s="55">
        <f t="shared" si="13"/>
        <v>0</v>
      </c>
      <c r="O61" s="55">
        <f t="shared" si="14"/>
        <v>0</v>
      </c>
      <c r="P61" s="52"/>
      <c r="Q61" s="52"/>
      <c r="R61" s="52"/>
      <c r="S61" s="52"/>
      <c r="T61" s="52"/>
      <c r="U61" s="52"/>
      <c r="V61" s="52"/>
      <c r="W61" s="52"/>
      <c r="X61" s="52"/>
      <c r="Y61" s="52"/>
      <c r="Z61" s="52"/>
    </row>
    <row r="62" ht="15.75" customHeight="1">
      <c r="A62" s="53" t="s">
        <v>70</v>
      </c>
      <c r="B62" s="54"/>
      <c r="C62" s="54"/>
      <c r="D62" s="54"/>
      <c r="E62" s="54"/>
      <c r="F62" s="54"/>
      <c r="G62" s="54"/>
      <c r="H62" s="54"/>
      <c r="I62" s="54"/>
      <c r="J62" s="54"/>
      <c r="K62" s="54"/>
      <c r="L62" s="54"/>
      <c r="M62" s="54"/>
      <c r="N62" s="55">
        <f t="shared" si="13"/>
        <v>0</v>
      </c>
      <c r="O62" s="55">
        <f t="shared" si="14"/>
        <v>0</v>
      </c>
      <c r="P62" s="52"/>
      <c r="Q62" s="52"/>
      <c r="R62" s="52"/>
      <c r="S62" s="52"/>
      <c r="T62" s="52"/>
      <c r="U62" s="52"/>
      <c r="V62" s="52"/>
      <c r="W62" s="52"/>
      <c r="X62" s="52"/>
      <c r="Y62" s="52"/>
      <c r="Z62" s="52"/>
    </row>
    <row r="63" ht="15.75" customHeight="1">
      <c r="A63" s="56" t="str">
        <f>"Total " &amp; Budget!$A$58</f>
        <v>Total CHARITY/GIFTS</v>
      </c>
      <c r="B63" s="57">
        <f>SUBTOTAL(109,Budget!$B$59:$B$62)</f>
        <v>0</v>
      </c>
      <c r="C63" s="57">
        <f>SUBTOTAL(109,Budget!$C$59:$C$62)</f>
        <v>0</v>
      </c>
      <c r="D63" s="57">
        <f>SUBTOTAL(109,Budget!$D$59:$D$62)</f>
        <v>0</v>
      </c>
      <c r="E63" s="57">
        <f>SUBTOTAL(109,Budget!$E$59:$E$62)</f>
        <v>0</v>
      </c>
      <c r="F63" s="57">
        <f>SUBTOTAL(109,Budget!$F$59:$F$62)</f>
        <v>0</v>
      </c>
      <c r="G63" s="57">
        <f>SUBTOTAL(109,Budget!$G$59:$G$62)</f>
        <v>0</v>
      </c>
      <c r="H63" s="57">
        <f>SUBTOTAL(109,Budget!$H$59:$H$62)</f>
        <v>0</v>
      </c>
      <c r="I63" s="57">
        <f>SUBTOTAL(109,Budget!$I$59:$I$62)</f>
        <v>0</v>
      </c>
      <c r="J63" s="57">
        <f>SUBTOTAL(109,Budget!$J$59:$J$62)</f>
        <v>0</v>
      </c>
      <c r="K63" s="57">
        <f>SUBTOTAL(109,Budget!$K$59:$K$62)</f>
        <v>0</v>
      </c>
      <c r="L63" s="57">
        <f>SUBTOTAL(109,Budget!$L$59:$L$62)</f>
        <v>0</v>
      </c>
      <c r="M63" s="57">
        <f>SUBTOTAL(109,Budget!$M$59:$M$62)</f>
        <v>0</v>
      </c>
      <c r="N63" s="55">
        <f>SUBTOTAL(109,Budget!$N$59:$N$62)</f>
        <v>0</v>
      </c>
      <c r="O63" s="55">
        <f>Budget!$N$63/COLUMNS(Budget!$B$63:$M$63)</f>
        <v>0</v>
      </c>
      <c r="P63" s="52"/>
      <c r="Q63" s="52"/>
      <c r="R63" s="52"/>
      <c r="S63" s="52"/>
      <c r="T63" s="52"/>
      <c r="U63" s="52"/>
      <c r="V63" s="52"/>
      <c r="W63" s="52"/>
      <c r="X63" s="52"/>
      <c r="Y63" s="52"/>
      <c r="Z63" s="52"/>
    </row>
    <row r="64" ht="15.75" customHeight="1">
      <c r="A64" s="28"/>
      <c r="B64" s="12"/>
      <c r="C64" s="12"/>
      <c r="D64" s="12"/>
      <c r="E64" s="12"/>
      <c r="F64" s="12"/>
      <c r="G64" s="12"/>
      <c r="H64" s="12"/>
      <c r="I64" s="12"/>
      <c r="J64" s="12"/>
      <c r="K64" s="12"/>
      <c r="L64" s="12"/>
      <c r="M64" s="12"/>
      <c r="N64" s="58"/>
      <c r="O64" s="58"/>
      <c r="P64" s="52"/>
      <c r="Q64" s="52"/>
      <c r="R64" s="52"/>
      <c r="S64" s="52"/>
      <c r="T64" s="52"/>
      <c r="U64" s="52"/>
      <c r="V64" s="52"/>
      <c r="W64" s="52"/>
      <c r="X64" s="52"/>
      <c r="Y64" s="52"/>
      <c r="Z64" s="52"/>
    </row>
    <row r="65" ht="15.75" customHeight="1">
      <c r="A65" s="48" t="s">
        <v>102</v>
      </c>
      <c r="B65" s="49" t="s">
        <v>8</v>
      </c>
      <c r="C65" s="49" t="s">
        <v>9</v>
      </c>
      <c r="D65" s="49" t="s">
        <v>10</v>
      </c>
      <c r="E65" s="49" t="s">
        <v>11</v>
      </c>
      <c r="F65" s="49" t="s">
        <v>12</v>
      </c>
      <c r="G65" s="49" t="s">
        <v>13</v>
      </c>
      <c r="H65" s="49" t="s">
        <v>14</v>
      </c>
      <c r="I65" s="49" t="s">
        <v>15</v>
      </c>
      <c r="J65" s="49" t="s">
        <v>16</v>
      </c>
      <c r="K65" s="49" t="s">
        <v>17</v>
      </c>
      <c r="L65" s="49" t="s">
        <v>18</v>
      </c>
      <c r="M65" s="49" t="s">
        <v>19</v>
      </c>
      <c r="N65" s="50" t="s">
        <v>20</v>
      </c>
      <c r="O65" s="50" t="s">
        <v>21</v>
      </c>
      <c r="P65" s="51"/>
      <c r="Q65" s="52"/>
      <c r="R65" s="52"/>
      <c r="S65" s="52"/>
      <c r="T65" s="52"/>
      <c r="U65" s="52"/>
      <c r="V65" s="52"/>
      <c r="W65" s="52"/>
      <c r="X65" s="52"/>
      <c r="Y65" s="52"/>
      <c r="Z65" s="52"/>
    </row>
    <row r="66" ht="15.75" customHeight="1">
      <c r="A66" s="53" t="s">
        <v>103</v>
      </c>
      <c r="B66" s="54"/>
      <c r="C66" s="54"/>
      <c r="D66" s="54"/>
      <c r="E66" s="54"/>
      <c r="F66" s="54"/>
      <c r="G66" s="54"/>
      <c r="H66" s="54"/>
      <c r="I66" s="54"/>
      <c r="J66" s="54"/>
      <c r="K66" s="54"/>
      <c r="L66" s="54"/>
      <c r="M66" s="54"/>
      <c r="N66" s="55">
        <f t="shared" ref="N66:N74" si="15">SUM(B66:M66)</f>
        <v>0</v>
      </c>
      <c r="O66" s="55">
        <f t="shared" ref="O66:O74" si="16">N66/COLUMNS(B66:M66)</f>
        <v>0</v>
      </c>
      <c r="P66" s="52"/>
      <c r="Q66" s="52"/>
      <c r="R66" s="52"/>
      <c r="S66" s="52"/>
      <c r="T66" s="52"/>
      <c r="U66" s="52"/>
      <c r="V66" s="52"/>
      <c r="W66" s="52"/>
      <c r="X66" s="52"/>
      <c r="Y66" s="52"/>
      <c r="Z66" s="52"/>
    </row>
    <row r="67" ht="15.75" customHeight="1">
      <c r="A67" s="53" t="s">
        <v>104</v>
      </c>
      <c r="B67" s="54"/>
      <c r="C67" s="54"/>
      <c r="D67" s="54"/>
      <c r="E67" s="54"/>
      <c r="F67" s="54"/>
      <c r="G67" s="54"/>
      <c r="H67" s="54"/>
      <c r="I67" s="54"/>
      <c r="J67" s="54"/>
      <c r="K67" s="54"/>
      <c r="L67" s="54"/>
      <c r="M67" s="54"/>
      <c r="N67" s="55">
        <f t="shared" si="15"/>
        <v>0</v>
      </c>
      <c r="O67" s="55">
        <f t="shared" si="16"/>
        <v>0</v>
      </c>
      <c r="P67" s="52"/>
      <c r="Q67" s="52"/>
      <c r="R67" s="52"/>
      <c r="S67" s="52"/>
      <c r="T67" s="52"/>
      <c r="U67" s="52"/>
      <c r="V67" s="52"/>
      <c r="W67" s="52"/>
      <c r="X67" s="52"/>
      <c r="Y67" s="52"/>
      <c r="Z67" s="52"/>
    </row>
    <row r="68" ht="15.75" customHeight="1">
      <c r="A68" s="53" t="s">
        <v>105</v>
      </c>
      <c r="B68" s="54"/>
      <c r="C68" s="54"/>
      <c r="D68" s="54"/>
      <c r="E68" s="54"/>
      <c r="F68" s="54"/>
      <c r="G68" s="54"/>
      <c r="H68" s="54"/>
      <c r="I68" s="54"/>
      <c r="J68" s="54"/>
      <c r="K68" s="54"/>
      <c r="L68" s="54"/>
      <c r="M68" s="54"/>
      <c r="N68" s="55">
        <f t="shared" si="15"/>
        <v>0</v>
      </c>
      <c r="O68" s="55">
        <f t="shared" si="16"/>
        <v>0</v>
      </c>
      <c r="P68" s="52"/>
      <c r="Q68" s="52"/>
      <c r="R68" s="52"/>
      <c r="S68" s="52"/>
      <c r="T68" s="52"/>
      <c r="U68" s="52"/>
      <c r="V68" s="52"/>
      <c r="W68" s="52"/>
      <c r="X68" s="52"/>
      <c r="Y68" s="52"/>
      <c r="Z68" s="52"/>
    </row>
    <row r="69" ht="15.75" customHeight="1">
      <c r="A69" s="53" t="s">
        <v>106</v>
      </c>
      <c r="B69" s="54"/>
      <c r="C69" s="54"/>
      <c r="D69" s="54"/>
      <c r="E69" s="54"/>
      <c r="F69" s="54"/>
      <c r="G69" s="54"/>
      <c r="H69" s="54"/>
      <c r="I69" s="54"/>
      <c r="J69" s="54"/>
      <c r="K69" s="54"/>
      <c r="L69" s="54"/>
      <c r="M69" s="54"/>
      <c r="N69" s="55">
        <f t="shared" si="15"/>
        <v>0</v>
      </c>
      <c r="O69" s="55">
        <f t="shared" si="16"/>
        <v>0</v>
      </c>
      <c r="P69" s="52"/>
      <c r="Q69" s="52"/>
      <c r="R69" s="52"/>
      <c r="S69" s="52"/>
      <c r="T69" s="52"/>
      <c r="U69" s="52"/>
      <c r="V69" s="52"/>
      <c r="W69" s="52"/>
      <c r="X69" s="52"/>
      <c r="Y69" s="52"/>
      <c r="Z69" s="52"/>
    </row>
    <row r="70" ht="15.75" customHeight="1">
      <c r="A70" s="53" t="s">
        <v>107</v>
      </c>
      <c r="B70" s="54"/>
      <c r="C70" s="54"/>
      <c r="D70" s="54"/>
      <c r="E70" s="54"/>
      <c r="F70" s="54"/>
      <c r="G70" s="54"/>
      <c r="H70" s="54"/>
      <c r="I70" s="54"/>
      <c r="J70" s="54"/>
      <c r="K70" s="54"/>
      <c r="L70" s="54"/>
      <c r="M70" s="54"/>
      <c r="N70" s="55">
        <f t="shared" si="15"/>
        <v>0</v>
      </c>
      <c r="O70" s="55">
        <f t="shared" si="16"/>
        <v>0</v>
      </c>
      <c r="P70" s="52"/>
      <c r="Q70" s="52"/>
      <c r="R70" s="52"/>
      <c r="S70" s="52"/>
      <c r="T70" s="52"/>
      <c r="U70" s="52"/>
      <c r="V70" s="52"/>
      <c r="W70" s="52"/>
      <c r="X70" s="52"/>
      <c r="Y70" s="52"/>
      <c r="Z70" s="52"/>
    </row>
    <row r="71" ht="15.75" customHeight="1">
      <c r="A71" s="53" t="s">
        <v>108</v>
      </c>
      <c r="B71" s="54"/>
      <c r="C71" s="54"/>
      <c r="D71" s="54"/>
      <c r="E71" s="54"/>
      <c r="F71" s="54"/>
      <c r="G71" s="54"/>
      <c r="H71" s="54"/>
      <c r="I71" s="54"/>
      <c r="J71" s="54"/>
      <c r="K71" s="54"/>
      <c r="L71" s="54"/>
      <c r="M71" s="54"/>
      <c r="N71" s="55">
        <f t="shared" si="15"/>
        <v>0</v>
      </c>
      <c r="O71" s="55">
        <f t="shared" si="16"/>
        <v>0</v>
      </c>
      <c r="P71" s="52"/>
      <c r="Q71" s="52"/>
      <c r="R71" s="52"/>
      <c r="S71" s="52"/>
      <c r="T71" s="52"/>
      <c r="U71" s="52"/>
      <c r="V71" s="52"/>
      <c r="W71" s="52"/>
      <c r="X71" s="52"/>
      <c r="Y71" s="52"/>
      <c r="Z71" s="52"/>
    </row>
    <row r="72" ht="15.75" customHeight="1">
      <c r="A72" s="53" t="s">
        <v>109</v>
      </c>
      <c r="B72" s="54"/>
      <c r="C72" s="54"/>
      <c r="D72" s="54"/>
      <c r="E72" s="54"/>
      <c r="F72" s="54"/>
      <c r="G72" s="54"/>
      <c r="H72" s="54"/>
      <c r="I72" s="54"/>
      <c r="J72" s="54"/>
      <c r="K72" s="54"/>
      <c r="L72" s="54"/>
      <c r="M72" s="54"/>
      <c r="N72" s="55">
        <f t="shared" si="15"/>
        <v>0</v>
      </c>
      <c r="O72" s="55">
        <f t="shared" si="16"/>
        <v>0</v>
      </c>
      <c r="P72" s="52"/>
      <c r="Q72" s="52"/>
      <c r="R72" s="52"/>
      <c r="S72" s="52"/>
      <c r="T72" s="52"/>
      <c r="U72" s="52"/>
      <c r="V72" s="52"/>
      <c r="W72" s="52"/>
      <c r="X72" s="52"/>
      <c r="Y72" s="52"/>
      <c r="Z72" s="52"/>
    </row>
    <row r="73" ht="15.75" customHeight="1">
      <c r="A73" s="53" t="s">
        <v>110</v>
      </c>
      <c r="B73" s="54"/>
      <c r="C73" s="54"/>
      <c r="D73" s="54"/>
      <c r="E73" s="54"/>
      <c r="F73" s="54"/>
      <c r="G73" s="54"/>
      <c r="H73" s="54"/>
      <c r="I73" s="54"/>
      <c r="J73" s="54"/>
      <c r="K73" s="54"/>
      <c r="L73" s="54"/>
      <c r="M73" s="54"/>
      <c r="N73" s="55">
        <f t="shared" si="15"/>
        <v>0</v>
      </c>
      <c r="O73" s="55">
        <f t="shared" si="16"/>
        <v>0</v>
      </c>
      <c r="P73" s="52"/>
      <c r="Q73" s="52"/>
      <c r="R73" s="52"/>
      <c r="S73" s="52"/>
      <c r="T73" s="52"/>
      <c r="U73" s="52"/>
      <c r="V73" s="52"/>
      <c r="W73" s="52"/>
      <c r="X73" s="52"/>
      <c r="Y73" s="52"/>
      <c r="Z73" s="52"/>
    </row>
    <row r="74" ht="15.75" customHeight="1">
      <c r="A74" s="53" t="s">
        <v>70</v>
      </c>
      <c r="B74" s="54"/>
      <c r="C74" s="54"/>
      <c r="D74" s="54"/>
      <c r="E74" s="54"/>
      <c r="F74" s="54"/>
      <c r="G74" s="54"/>
      <c r="H74" s="54"/>
      <c r="I74" s="54"/>
      <c r="J74" s="54"/>
      <c r="K74" s="54"/>
      <c r="L74" s="54"/>
      <c r="M74" s="54"/>
      <c r="N74" s="55">
        <f t="shared" si="15"/>
        <v>0</v>
      </c>
      <c r="O74" s="55">
        <f t="shared" si="16"/>
        <v>0</v>
      </c>
      <c r="P74" s="52"/>
      <c r="Q74" s="52"/>
      <c r="R74" s="52"/>
      <c r="S74" s="52"/>
      <c r="T74" s="52"/>
      <c r="U74" s="52"/>
      <c r="V74" s="52"/>
      <c r="W74" s="52"/>
      <c r="X74" s="52"/>
      <c r="Y74" s="52"/>
      <c r="Z74" s="52"/>
    </row>
    <row r="75" ht="15.75" customHeight="1">
      <c r="A75" s="56" t="str">
        <f>"Total " &amp; Budget!$A$65</f>
        <v>Total DAILY LIVING</v>
      </c>
      <c r="B75" s="57">
        <f>SUBTOTAL(109,Budget!$B$66:$B$74)</f>
        <v>0</v>
      </c>
      <c r="C75" s="57">
        <f>SUBTOTAL(109,Budget!$C$66:$C$74)</f>
        <v>0</v>
      </c>
      <c r="D75" s="57">
        <f>SUBTOTAL(109,Budget!$D$66:$D$74)</f>
        <v>0</v>
      </c>
      <c r="E75" s="57">
        <f>SUBTOTAL(109,Budget!$E$66:$E$74)</f>
        <v>0</v>
      </c>
      <c r="F75" s="57">
        <f>SUBTOTAL(109,Budget!$F$66:$F$74)</f>
        <v>0</v>
      </c>
      <c r="G75" s="57">
        <f>SUBTOTAL(109,Budget!$G$66:$G$74)</f>
        <v>0</v>
      </c>
      <c r="H75" s="57">
        <f>SUBTOTAL(109,Budget!$H$66:$H$74)</f>
        <v>0</v>
      </c>
      <c r="I75" s="57">
        <f>SUBTOTAL(109,Budget!$I$66:$I$74)</f>
        <v>0</v>
      </c>
      <c r="J75" s="57">
        <f>SUBTOTAL(109,Budget!$J$66:$J$74)</f>
        <v>0</v>
      </c>
      <c r="K75" s="57">
        <f>SUBTOTAL(109,Budget!$K$66:$K$74)</f>
        <v>0</v>
      </c>
      <c r="L75" s="57">
        <f>SUBTOTAL(109,Budget!$L$66:$L$74)</f>
        <v>0</v>
      </c>
      <c r="M75" s="57">
        <f>SUBTOTAL(109,Budget!$M$66:$M$74)</f>
        <v>0</v>
      </c>
      <c r="N75" s="55">
        <f>SUBTOTAL(109,Budget!$N$66:$N$74)</f>
        <v>0</v>
      </c>
      <c r="O75" s="55">
        <f>Budget!$N$75/COLUMNS(Budget!$B$75:$M$75)</f>
        <v>0</v>
      </c>
      <c r="P75" s="52"/>
      <c r="Q75" s="52"/>
      <c r="R75" s="52"/>
      <c r="S75" s="52"/>
      <c r="T75" s="52"/>
      <c r="U75" s="52"/>
      <c r="V75" s="52"/>
      <c r="W75" s="52"/>
      <c r="X75" s="52"/>
      <c r="Y75" s="52"/>
      <c r="Z75" s="52"/>
    </row>
    <row r="76" ht="15.75" customHeight="1">
      <c r="A76" s="52"/>
      <c r="B76" s="52"/>
      <c r="C76" s="52"/>
      <c r="D76" s="52"/>
      <c r="E76" s="52"/>
      <c r="F76" s="52"/>
      <c r="G76" s="52"/>
      <c r="H76" s="52"/>
      <c r="I76" s="52"/>
      <c r="J76" s="52"/>
      <c r="K76" s="52"/>
      <c r="L76" s="52"/>
      <c r="M76" s="52"/>
      <c r="N76" s="58"/>
      <c r="O76" s="58"/>
      <c r="P76" s="52"/>
      <c r="Q76" s="52"/>
      <c r="R76" s="52"/>
      <c r="S76" s="52"/>
      <c r="T76" s="52"/>
      <c r="U76" s="52"/>
      <c r="V76" s="52"/>
      <c r="W76" s="52"/>
      <c r="X76" s="52"/>
      <c r="Y76" s="52"/>
      <c r="Z76" s="52"/>
    </row>
    <row r="77" ht="15.75" customHeight="1">
      <c r="A77" s="48" t="s">
        <v>111</v>
      </c>
      <c r="B77" s="49" t="s">
        <v>8</v>
      </c>
      <c r="C77" s="49" t="s">
        <v>9</v>
      </c>
      <c r="D77" s="49" t="s">
        <v>10</v>
      </c>
      <c r="E77" s="49" t="s">
        <v>11</v>
      </c>
      <c r="F77" s="49" t="s">
        <v>12</v>
      </c>
      <c r="G77" s="49" t="s">
        <v>13</v>
      </c>
      <c r="H77" s="49" t="s">
        <v>14</v>
      </c>
      <c r="I77" s="49" t="s">
        <v>15</v>
      </c>
      <c r="J77" s="49" t="s">
        <v>16</v>
      </c>
      <c r="K77" s="49" t="s">
        <v>17</v>
      </c>
      <c r="L77" s="49" t="s">
        <v>18</v>
      </c>
      <c r="M77" s="49" t="s">
        <v>19</v>
      </c>
      <c r="N77" s="50" t="s">
        <v>20</v>
      </c>
      <c r="O77" s="50" t="s">
        <v>21</v>
      </c>
      <c r="P77" s="51"/>
      <c r="Q77" s="52"/>
      <c r="R77" s="52"/>
      <c r="S77" s="52"/>
      <c r="T77" s="52"/>
      <c r="U77" s="52"/>
      <c r="V77" s="52"/>
      <c r="W77" s="52"/>
      <c r="X77" s="52"/>
      <c r="Y77" s="52"/>
      <c r="Z77" s="52"/>
    </row>
    <row r="78" ht="15.75" customHeight="1">
      <c r="A78" s="53" t="s">
        <v>112</v>
      </c>
      <c r="B78" s="54"/>
      <c r="C78" s="54"/>
      <c r="D78" s="54"/>
      <c r="E78" s="54"/>
      <c r="F78" s="54"/>
      <c r="G78" s="54"/>
      <c r="H78" s="54"/>
      <c r="I78" s="54"/>
      <c r="J78" s="54"/>
      <c r="K78" s="54"/>
      <c r="L78" s="54"/>
      <c r="M78" s="54"/>
      <c r="N78" s="55">
        <f t="shared" ref="N78:N91" si="17">SUM(B78:M78)</f>
        <v>0</v>
      </c>
      <c r="O78" s="55">
        <f t="shared" ref="O78:O91" si="18">N78/COLUMNS(B78:M78)</f>
        <v>0</v>
      </c>
      <c r="P78" s="52"/>
      <c r="Q78" s="52"/>
      <c r="R78" s="52"/>
      <c r="S78" s="52"/>
      <c r="T78" s="52"/>
      <c r="U78" s="52"/>
      <c r="V78" s="52"/>
      <c r="W78" s="52"/>
      <c r="X78" s="52"/>
      <c r="Y78" s="52"/>
      <c r="Z78" s="52"/>
    </row>
    <row r="79" ht="15.75" customHeight="1">
      <c r="A79" s="53" t="s">
        <v>113</v>
      </c>
      <c r="B79" s="54"/>
      <c r="C79" s="54"/>
      <c r="D79" s="54"/>
      <c r="E79" s="54"/>
      <c r="F79" s="54"/>
      <c r="G79" s="54"/>
      <c r="H79" s="54"/>
      <c r="I79" s="54"/>
      <c r="J79" s="54"/>
      <c r="K79" s="54"/>
      <c r="L79" s="54"/>
      <c r="M79" s="54"/>
      <c r="N79" s="55">
        <f t="shared" si="17"/>
        <v>0</v>
      </c>
      <c r="O79" s="55">
        <f t="shared" si="18"/>
        <v>0</v>
      </c>
      <c r="P79" s="52"/>
      <c r="Q79" s="52"/>
      <c r="R79" s="52"/>
      <c r="S79" s="52"/>
      <c r="T79" s="52"/>
      <c r="U79" s="52"/>
      <c r="V79" s="52"/>
      <c r="W79" s="52"/>
      <c r="X79" s="52"/>
      <c r="Y79" s="52"/>
      <c r="Z79" s="52"/>
    </row>
    <row r="80" ht="15.75" customHeight="1">
      <c r="A80" s="53" t="s">
        <v>114</v>
      </c>
      <c r="B80" s="54"/>
      <c r="C80" s="54"/>
      <c r="D80" s="54"/>
      <c r="E80" s="54"/>
      <c r="F80" s="54"/>
      <c r="G80" s="54"/>
      <c r="H80" s="54"/>
      <c r="I80" s="54"/>
      <c r="J80" s="54"/>
      <c r="K80" s="54"/>
      <c r="L80" s="54"/>
      <c r="M80" s="54"/>
      <c r="N80" s="55">
        <f t="shared" si="17"/>
        <v>0</v>
      </c>
      <c r="O80" s="55">
        <f t="shared" si="18"/>
        <v>0</v>
      </c>
      <c r="P80" s="52"/>
      <c r="Q80" s="52"/>
      <c r="R80" s="52"/>
      <c r="S80" s="52"/>
      <c r="T80" s="52"/>
      <c r="U80" s="52"/>
      <c r="V80" s="52"/>
      <c r="W80" s="52"/>
      <c r="X80" s="52"/>
      <c r="Y80" s="52"/>
      <c r="Z80" s="52"/>
    </row>
    <row r="81" ht="15.75" customHeight="1">
      <c r="A81" s="53" t="s">
        <v>115</v>
      </c>
      <c r="B81" s="54"/>
      <c r="C81" s="54"/>
      <c r="D81" s="54"/>
      <c r="E81" s="54"/>
      <c r="F81" s="54"/>
      <c r="G81" s="54"/>
      <c r="H81" s="54"/>
      <c r="I81" s="54"/>
      <c r="J81" s="54"/>
      <c r="K81" s="54"/>
      <c r="L81" s="54"/>
      <c r="M81" s="54"/>
      <c r="N81" s="55">
        <f t="shared" si="17"/>
        <v>0</v>
      </c>
      <c r="O81" s="55">
        <f t="shared" si="18"/>
        <v>0</v>
      </c>
      <c r="P81" s="52"/>
      <c r="Q81" s="52"/>
      <c r="R81" s="52"/>
      <c r="S81" s="52"/>
      <c r="T81" s="52"/>
      <c r="U81" s="52"/>
      <c r="V81" s="52"/>
      <c r="W81" s="52"/>
      <c r="X81" s="52"/>
      <c r="Y81" s="52"/>
      <c r="Z81" s="52"/>
    </row>
    <row r="82" ht="15.75" customHeight="1">
      <c r="A82" s="53" t="s">
        <v>116</v>
      </c>
      <c r="B82" s="54"/>
      <c r="C82" s="54"/>
      <c r="D82" s="54"/>
      <c r="E82" s="54"/>
      <c r="F82" s="54"/>
      <c r="G82" s="54"/>
      <c r="H82" s="54"/>
      <c r="I82" s="54"/>
      <c r="J82" s="54"/>
      <c r="K82" s="54"/>
      <c r="L82" s="54"/>
      <c r="M82" s="54"/>
      <c r="N82" s="55">
        <f t="shared" si="17"/>
        <v>0</v>
      </c>
      <c r="O82" s="55">
        <f t="shared" si="18"/>
        <v>0</v>
      </c>
      <c r="P82" s="52"/>
      <c r="Q82" s="52"/>
      <c r="R82" s="52"/>
      <c r="S82" s="52"/>
      <c r="T82" s="52"/>
      <c r="U82" s="52"/>
      <c r="V82" s="52"/>
      <c r="W82" s="52"/>
      <c r="X82" s="52"/>
      <c r="Y82" s="52"/>
      <c r="Z82" s="52"/>
    </row>
    <row r="83" ht="15.75" customHeight="1">
      <c r="A83" s="53" t="s">
        <v>117</v>
      </c>
      <c r="B83" s="54"/>
      <c r="C83" s="54"/>
      <c r="D83" s="54"/>
      <c r="E83" s="54"/>
      <c r="F83" s="54"/>
      <c r="G83" s="54"/>
      <c r="H83" s="54"/>
      <c r="I83" s="54"/>
      <c r="J83" s="54"/>
      <c r="K83" s="54"/>
      <c r="L83" s="54"/>
      <c r="M83" s="54"/>
      <c r="N83" s="55">
        <f t="shared" si="17"/>
        <v>0</v>
      </c>
      <c r="O83" s="55">
        <f t="shared" si="18"/>
        <v>0</v>
      </c>
      <c r="P83" s="52"/>
      <c r="Q83" s="52"/>
      <c r="R83" s="52"/>
      <c r="S83" s="52"/>
      <c r="T83" s="52"/>
      <c r="U83" s="52"/>
      <c r="V83" s="52"/>
      <c r="W83" s="52"/>
      <c r="X83" s="52"/>
      <c r="Y83" s="52"/>
      <c r="Z83" s="52"/>
    </row>
    <row r="84" ht="15.75" customHeight="1">
      <c r="A84" s="53" t="s">
        <v>118</v>
      </c>
      <c r="B84" s="54"/>
      <c r="C84" s="54"/>
      <c r="D84" s="54"/>
      <c r="E84" s="54"/>
      <c r="F84" s="54"/>
      <c r="G84" s="54"/>
      <c r="H84" s="54"/>
      <c r="I84" s="54"/>
      <c r="J84" s="54"/>
      <c r="K84" s="54"/>
      <c r="L84" s="54"/>
      <c r="M84" s="54"/>
      <c r="N84" s="55">
        <f t="shared" si="17"/>
        <v>0</v>
      </c>
      <c r="O84" s="55">
        <f t="shared" si="18"/>
        <v>0</v>
      </c>
      <c r="P84" s="52"/>
      <c r="Q84" s="52"/>
      <c r="R84" s="52"/>
      <c r="S84" s="52"/>
      <c r="T84" s="52"/>
      <c r="U84" s="52"/>
      <c r="V84" s="52"/>
      <c r="W84" s="52"/>
      <c r="X84" s="52"/>
      <c r="Y84" s="52"/>
      <c r="Z84" s="52"/>
    </row>
    <row r="85" ht="15.75" customHeight="1">
      <c r="A85" s="53" t="s">
        <v>119</v>
      </c>
      <c r="B85" s="54"/>
      <c r="C85" s="54"/>
      <c r="D85" s="54"/>
      <c r="E85" s="54"/>
      <c r="F85" s="54"/>
      <c r="G85" s="54"/>
      <c r="H85" s="54"/>
      <c r="I85" s="54"/>
      <c r="J85" s="54"/>
      <c r="K85" s="54"/>
      <c r="L85" s="54"/>
      <c r="M85" s="54"/>
      <c r="N85" s="55">
        <f t="shared" si="17"/>
        <v>0</v>
      </c>
      <c r="O85" s="55">
        <f t="shared" si="18"/>
        <v>0</v>
      </c>
      <c r="P85" s="52"/>
      <c r="Q85" s="52"/>
      <c r="R85" s="52"/>
      <c r="S85" s="52"/>
      <c r="T85" s="52"/>
      <c r="U85" s="52"/>
      <c r="V85" s="52"/>
      <c r="W85" s="52"/>
      <c r="X85" s="52"/>
      <c r="Y85" s="52"/>
      <c r="Z85" s="52"/>
    </row>
    <row r="86" ht="15.75" customHeight="1">
      <c r="A86" s="53" t="s">
        <v>120</v>
      </c>
      <c r="B86" s="54"/>
      <c r="C86" s="54"/>
      <c r="D86" s="54"/>
      <c r="E86" s="54"/>
      <c r="F86" s="54"/>
      <c r="G86" s="54"/>
      <c r="H86" s="54"/>
      <c r="I86" s="54"/>
      <c r="J86" s="54"/>
      <c r="K86" s="54"/>
      <c r="L86" s="54"/>
      <c r="M86" s="54"/>
      <c r="N86" s="55">
        <f t="shared" si="17"/>
        <v>0</v>
      </c>
      <c r="O86" s="55">
        <f t="shared" si="18"/>
        <v>0</v>
      </c>
      <c r="P86" s="52"/>
      <c r="Q86" s="52"/>
      <c r="R86" s="52"/>
      <c r="S86" s="52"/>
      <c r="T86" s="52"/>
      <c r="U86" s="52"/>
      <c r="V86" s="52"/>
      <c r="W86" s="52"/>
      <c r="X86" s="52"/>
      <c r="Y86" s="52"/>
      <c r="Z86" s="52"/>
    </row>
    <row r="87" ht="15.75" customHeight="1">
      <c r="A87" s="53" t="s">
        <v>121</v>
      </c>
      <c r="B87" s="54"/>
      <c r="C87" s="54"/>
      <c r="D87" s="54"/>
      <c r="E87" s="54"/>
      <c r="F87" s="54"/>
      <c r="G87" s="54"/>
      <c r="H87" s="54"/>
      <c r="I87" s="54"/>
      <c r="J87" s="54"/>
      <c r="K87" s="54"/>
      <c r="L87" s="54"/>
      <c r="M87" s="54"/>
      <c r="N87" s="55">
        <f t="shared" si="17"/>
        <v>0</v>
      </c>
      <c r="O87" s="55">
        <f t="shared" si="18"/>
        <v>0</v>
      </c>
      <c r="P87" s="52"/>
      <c r="Q87" s="52"/>
      <c r="R87" s="52"/>
      <c r="S87" s="52"/>
      <c r="T87" s="52"/>
      <c r="U87" s="52"/>
      <c r="V87" s="52"/>
      <c r="W87" s="52"/>
      <c r="X87" s="52"/>
      <c r="Y87" s="52"/>
      <c r="Z87" s="52"/>
    </row>
    <row r="88" ht="15.75" customHeight="1">
      <c r="A88" s="53" t="s">
        <v>122</v>
      </c>
      <c r="B88" s="54"/>
      <c r="C88" s="54"/>
      <c r="D88" s="54"/>
      <c r="E88" s="54"/>
      <c r="F88" s="54"/>
      <c r="G88" s="54"/>
      <c r="H88" s="54"/>
      <c r="I88" s="54"/>
      <c r="J88" s="54"/>
      <c r="K88" s="54"/>
      <c r="L88" s="54"/>
      <c r="M88" s="54"/>
      <c r="N88" s="55">
        <f t="shared" si="17"/>
        <v>0</v>
      </c>
      <c r="O88" s="55">
        <f t="shared" si="18"/>
        <v>0</v>
      </c>
      <c r="P88" s="52"/>
      <c r="Q88" s="52"/>
      <c r="R88" s="52"/>
      <c r="S88" s="52"/>
      <c r="T88" s="52"/>
      <c r="U88" s="52"/>
      <c r="V88" s="52"/>
      <c r="W88" s="52"/>
      <c r="X88" s="52"/>
      <c r="Y88" s="52"/>
      <c r="Z88" s="52"/>
    </row>
    <row r="89" ht="15.75" customHeight="1">
      <c r="A89" s="53" t="s">
        <v>123</v>
      </c>
      <c r="B89" s="54"/>
      <c r="C89" s="54"/>
      <c r="D89" s="54"/>
      <c r="E89" s="54"/>
      <c r="F89" s="54"/>
      <c r="G89" s="54"/>
      <c r="H89" s="54"/>
      <c r="I89" s="54"/>
      <c r="J89" s="54"/>
      <c r="K89" s="54"/>
      <c r="L89" s="54"/>
      <c r="M89" s="54"/>
      <c r="N89" s="55">
        <f t="shared" si="17"/>
        <v>0</v>
      </c>
      <c r="O89" s="55">
        <f t="shared" si="18"/>
        <v>0</v>
      </c>
      <c r="P89" s="52"/>
      <c r="Q89" s="52"/>
      <c r="R89" s="52"/>
      <c r="S89" s="52"/>
      <c r="T89" s="52"/>
      <c r="U89" s="52"/>
      <c r="V89" s="52"/>
      <c r="W89" s="52"/>
      <c r="X89" s="52"/>
      <c r="Y89" s="52"/>
      <c r="Z89" s="52"/>
    </row>
    <row r="90" ht="15.75" customHeight="1">
      <c r="A90" s="53" t="s">
        <v>124</v>
      </c>
      <c r="B90" s="54"/>
      <c r="C90" s="54"/>
      <c r="D90" s="54"/>
      <c r="E90" s="54"/>
      <c r="F90" s="54"/>
      <c r="G90" s="54"/>
      <c r="H90" s="54"/>
      <c r="I90" s="54"/>
      <c r="J90" s="54"/>
      <c r="K90" s="54"/>
      <c r="L90" s="54"/>
      <c r="M90" s="54"/>
      <c r="N90" s="55">
        <f t="shared" si="17"/>
        <v>0</v>
      </c>
      <c r="O90" s="55">
        <f t="shared" si="18"/>
        <v>0</v>
      </c>
      <c r="P90" s="52"/>
      <c r="Q90" s="52"/>
      <c r="R90" s="52"/>
      <c r="S90" s="52"/>
      <c r="T90" s="52"/>
      <c r="U90" s="52"/>
      <c r="V90" s="52"/>
      <c r="W90" s="52"/>
      <c r="X90" s="52"/>
      <c r="Y90" s="52"/>
      <c r="Z90" s="52"/>
    </row>
    <row r="91" ht="15.75" customHeight="1">
      <c r="A91" s="53" t="s">
        <v>70</v>
      </c>
      <c r="B91" s="54"/>
      <c r="C91" s="54"/>
      <c r="D91" s="54"/>
      <c r="E91" s="54"/>
      <c r="F91" s="54"/>
      <c r="G91" s="54"/>
      <c r="H91" s="54"/>
      <c r="I91" s="54"/>
      <c r="J91" s="54"/>
      <c r="K91" s="54"/>
      <c r="L91" s="54"/>
      <c r="M91" s="54"/>
      <c r="N91" s="55">
        <f t="shared" si="17"/>
        <v>0</v>
      </c>
      <c r="O91" s="55">
        <f t="shared" si="18"/>
        <v>0</v>
      </c>
      <c r="P91" s="52"/>
      <c r="Q91" s="52"/>
      <c r="R91" s="52"/>
      <c r="S91" s="52"/>
      <c r="T91" s="52"/>
      <c r="U91" s="52"/>
      <c r="V91" s="52"/>
      <c r="W91" s="52"/>
      <c r="X91" s="52"/>
      <c r="Y91" s="52"/>
      <c r="Z91" s="52"/>
    </row>
    <row r="92" ht="15.75" customHeight="1">
      <c r="A92" s="56" t="str">
        <f>"Total " &amp; Budget!$A$77</f>
        <v>Total ENTERTAINMENT</v>
      </c>
      <c r="B92" s="57">
        <f>SUBTOTAL(109,Budget!$B$78:$B$91)</f>
        <v>0</v>
      </c>
      <c r="C92" s="57">
        <f>SUBTOTAL(109,Budget!$C$78:$C$91)</f>
        <v>0</v>
      </c>
      <c r="D92" s="57">
        <f>SUBTOTAL(109,Budget!$D$78:$D$91)</f>
        <v>0</v>
      </c>
      <c r="E92" s="57">
        <f>SUBTOTAL(109,Budget!$E$78:$E$91)</f>
        <v>0</v>
      </c>
      <c r="F92" s="57">
        <f>SUBTOTAL(109,Budget!$F$78:$F$91)</f>
        <v>0</v>
      </c>
      <c r="G92" s="57">
        <f>SUBTOTAL(109,Budget!$G$78:$G$91)</f>
        <v>0</v>
      </c>
      <c r="H92" s="57">
        <f>SUBTOTAL(109,Budget!$H$78:$H$91)</f>
        <v>0</v>
      </c>
      <c r="I92" s="57">
        <f>SUBTOTAL(109,Budget!$I$78:$I$91)</f>
        <v>0</v>
      </c>
      <c r="J92" s="57">
        <f>SUBTOTAL(109,Budget!$J$78:$J$91)</f>
        <v>0</v>
      </c>
      <c r="K92" s="57">
        <f>SUBTOTAL(109,Budget!$K$78:$K$91)</f>
        <v>0</v>
      </c>
      <c r="L92" s="57">
        <f>SUBTOTAL(109,Budget!$L$78:$L$91)</f>
        <v>0</v>
      </c>
      <c r="M92" s="57">
        <f>SUBTOTAL(109,Budget!$M$78:$M$91)</f>
        <v>0</v>
      </c>
      <c r="N92" s="55">
        <f>SUBTOTAL(109,Budget!$N$78:$N$91)</f>
        <v>0</v>
      </c>
      <c r="O92" s="55">
        <f>Budget!$N$92/COLUMNS(Budget!$B$92:$M$92)</f>
        <v>0</v>
      </c>
      <c r="P92" s="28"/>
      <c r="Q92" s="28"/>
      <c r="R92" s="28"/>
      <c r="S92" s="28"/>
      <c r="T92" s="28"/>
      <c r="U92" s="28"/>
      <c r="V92" s="28"/>
      <c r="W92" s="28"/>
      <c r="X92" s="28"/>
      <c r="Y92" s="28"/>
      <c r="Z92" s="28"/>
    </row>
    <row r="93" ht="15.75" customHeight="1">
      <c r="A93" s="52"/>
      <c r="B93" s="52"/>
      <c r="C93" s="52"/>
      <c r="D93" s="52"/>
      <c r="E93" s="52"/>
      <c r="F93" s="52"/>
      <c r="G93" s="52"/>
      <c r="H93" s="52"/>
      <c r="I93" s="52"/>
      <c r="J93" s="52"/>
      <c r="K93" s="52"/>
      <c r="L93" s="52"/>
      <c r="M93" s="52"/>
      <c r="N93" s="58"/>
      <c r="O93" s="58"/>
      <c r="P93" s="28"/>
      <c r="Q93" s="28"/>
      <c r="R93" s="28"/>
      <c r="S93" s="28"/>
      <c r="T93" s="28"/>
      <c r="U93" s="28"/>
      <c r="V93" s="28"/>
      <c r="W93" s="28"/>
      <c r="X93" s="28"/>
      <c r="Y93" s="28"/>
      <c r="Z93" s="28"/>
    </row>
    <row r="94" ht="15.75" customHeight="1">
      <c r="A94" s="48" t="s">
        <v>125</v>
      </c>
      <c r="B94" s="49" t="s">
        <v>8</v>
      </c>
      <c r="C94" s="49" t="s">
        <v>9</v>
      </c>
      <c r="D94" s="49" t="s">
        <v>10</v>
      </c>
      <c r="E94" s="49" t="s">
        <v>11</v>
      </c>
      <c r="F94" s="49" t="s">
        <v>12</v>
      </c>
      <c r="G94" s="49" t="s">
        <v>13</v>
      </c>
      <c r="H94" s="49" t="s">
        <v>14</v>
      </c>
      <c r="I94" s="49" t="s">
        <v>15</v>
      </c>
      <c r="J94" s="49" t="s">
        <v>16</v>
      </c>
      <c r="K94" s="49" t="s">
        <v>17</v>
      </c>
      <c r="L94" s="49" t="s">
        <v>18</v>
      </c>
      <c r="M94" s="49" t="s">
        <v>19</v>
      </c>
      <c r="N94" s="50" t="s">
        <v>20</v>
      </c>
      <c r="O94" s="50" t="s">
        <v>21</v>
      </c>
      <c r="P94" s="51"/>
      <c r="Q94" s="28"/>
      <c r="R94" s="28"/>
      <c r="S94" s="28"/>
      <c r="T94" s="28"/>
      <c r="U94" s="28"/>
      <c r="V94" s="28"/>
      <c r="W94" s="28"/>
      <c r="X94" s="28"/>
      <c r="Y94" s="28"/>
      <c r="Z94" s="28"/>
    </row>
    <row r="95" ht="15.75" customHeight="1">
      <c r="A95" s="53" t="s">
        <v>126</v>
      </c>
      <c r="B95" s="54"/>
      <c r="C95" s="54"/>
      <c r="D95" s="54"/>
      <c r="E95" s="54"/>
      <c r="F95" s="54"/>
      <c r="G95" s="54"/>
      <c r="H95" s="54"/>
      <c r="I95" s="54"/>
      <c r="J95" s="54"/>
      <c r="K95" s="54"/>
      <c r="L95" s="54"/>
      <c r="M95" s="54"/>
      <c r="N95" s="55">
        <f t="shared" ref="N95:N100" si="19">SUM(B95:M95)</f>
        <v>0</v>
      </c>
      <c r="O95" s="55">
        <f t="shared" ref="O95:O100" si="20">N95/COLUMNS(B95:M95)</f>
        <v>0</v>
      </c>
      <c r="P95" s="28"/>
      <c r="Q95" s="28"/>
      <c r="R95" s="28"/>
      <c r="S95" s="28"/>
      <c r="T95" s="28"/>
      <c r="U95" s="28"/>
      <c r="V95" s="28"/>
      <c r="W95" s="28"/>
      <c r="X95" s="28"/>
      <c r="Y95" s="28"/>
      <c r="Z95" s="28"/>
    </row>
    <row r="96" ht="15.75" customHeight="1">
      <c r="A96" s="53" t="s">
        <v>127</v>
      </c>
      <c r="B96" s="54"/>
      <c r="C96" s="54"/>
      <c r="D96" s="54"/>
      <c r="E96" s="54"/>
      <c r="F96" s="54"/>
      <c r="G96" s="54"/>
      <c r="H96" s="54"/>
      <c r="I96" s="54"/>
      <c r="J96" s="54"/>
      <c r="K96" s="54"/>
      <c r="L96" s="54"/>
      <c r="M96" s="54"/>
      <c r="N96" s="55">
        <f t="shared" si="19"/>
        <v>0</v>
      </c>
      <c r="O96" s="55">
        <f t="shared" si="20"/>
        <v>0</v>
      </c>
      <c r="P96" s="28"/>
      <c r="Q96" s="28"/>
      <c r="R96" s="28"/>
      <c r="S96" s="28"/>
      <c r="T96" s="28"/>
      <c r="U96" s="28"/>
      <c r="V96" s="28"/>
      <c r="W96" s="28"/>
      <c r="X96" s="28"/>
      <c r="Y96" s="28"/>
      <c r="Z96" s="28"/>
    </row>
    <row r="97" ht="15.75" customHeight="1">
      <c r="A97" s="53" t="s">
        <v>128</v>
      </c>
      <c r="B97" s="54"/>
      <c r="C97" s="54"/>
      <c r="D97" s="54"/>
      <c r="E97" s="54"/>
      <c r="F97" s="54"/>
      <c r="G97" s="54"/>
      <c r="H97" s="54"/>
      <c r="I97" s="54"/>
      <c r="J97" s="54"/>
      <c r="K97" s="54"/>
      <c r="L97" s="54"/>
      <c r="M97" s="54"/>
      <c r="N97" s="55">
        <f t="shared" si="19"/>
        <v>0</v>
      </c>
      <c r="O97" s="55">
        <f t="shared" si="20"/>
        <v>0</v>
      </c>
      <c r="P97" s="28"/>
      <c r="Q97" s="28"/>
      <c r="R97" s="28"/>
      <c r="S97" s="28"/>
      <c r="T97" s="28"/>
      <c r="U97" s="28"/>
      <c r="V97" s="28"/>
      <c r="W97" s="28"/>
      <c r="X97" s="28"/>
      <c r="Y97" s="28"/>
      <c r="Z97" s="28"/>
    </row>
    <row r="98" ht="15.75" customHeight="1">
      <c r="A98" s="53" t="s">
        <v>129</v>
      </c>
      <c r="B98" s="54"/>
      <c r="C98" s="54"/>
      <c r="D98" s="54"/>
      <c r="E98" s="54"/>
      <c r="F98" s="54"/>
      <c r="G98" s="54"/>
      <c r="H98" s="54"/>
      <c r="I98" s="54"/>
      <c r="J98" s="54"/>
      <c r="K98" s="54"/>
      <c r="L98" s="54"/>
      <c r="M98" s="54"/>
      <c r="N98" s="55">
        <f t="shared" si="19"/>
        <v>0</v>
      </c>
      <c r="O98" s="55">
        <f t="shared" si="20"/>
        <v>0</v>
      </c>
      <c r="P98" s="28"/>
      <c r="Q98" s="28"/>
      <c r="R98" s="28"/>
      <c r="S98" s="28"/>
      <c r="T98" s="28"/>
      <c r="U98" s="28"/>
      <c r="V98" s="28"/>
      <c r="W98" s="28"/>
      <c r="X98" s="28"/>
      <c r="Y98" s="28"/>
      <c r="Z98" s="28"/>
    </row>
    <row r="99" ht="15.75" customHeight="1">
      <c r="A99" s="53" t="s">
        <v>130</v>
      </c>
      <c r="B99" s="54"/>
      <c r="C99" s="54"/>
      <c r="D99" s="54"/>
      <c r="E99" s="54"/>
      <c r="F99" s="54"/>
      <c r="G99" s="54"/>
      <c r="H99" s="54"/>
      <c r="I99" s="54"/>
      <c r="J99" s="54"/>
      <c r="K99" s="54"/>
      <c r="L99" s="54"/>
      <c r="M99" s="54"/>
      <c r="N99" s="55">
        <f t="shared" si="19"/>
        <v>0</v>
      </c>
      <c r="O99" s="55">
        <f t="shared" si="20"/>
        <v>0</v>
      </c>
      <c r="P99" s="28"/>
      <c r="Q99" s="28"/>
      <c r="R99" s="28"/>
      <c r="S99" s="28"/>
      <c r="T99" s="28"/>
      <c r="U99" s="28"/>
      <c r="V99" s="28"/>
      <c r="W99" s="28"/>
      <c r="X99" s="28"/>
      <c r="Y99" s="28"/>
      <c r="Z99" s="28"/>
    </row>
    <row r="100" ht="15.75" customHeight="1">
      <c r="A100" s="53" t="s">
        <v>70</v>
      </c>
      <c r="B100" s="54"/>
      <c r="C100" s="54"/>
      <c r="D100" s="54"/>
      <c r="E100" s="54"/>
      <c r="F100" s="54"/>
      <c r="G100" s="54"/>
      <c r="H100" s="54"/>
      <c r="I100" s="54"/>
      <c r="J100" s="54"/>
      <c r="K100" s="54"/>
      <c r="L100" s="54"/>
      <c r="M100" s="54"/>
      <c r="N100" s="55">
        <f t="shared" si="19"/>
        <v>0</v>
      </c>
      <c r="O100" s="55">
        <f t="shared" si="20"/>
        <v>0</v>
      </c>
      <c r="P100" s="28"/>
      <c r="Q100" s="28"/>
      <c r="R100" s="28"/>
      <c r="S100" s="28"/>
      <c r="T100" s="28"/>
      <c r="U100" s="28"/>
      <c r="V100" s="28"/>
      <c r="W100" s="28"/>
      <c r="X100" s="28"/>
      <c r="Y100" s="28"/>
      <c r="Z100" s="28"/>
    </row>
    <row r="101" ht="15.75" customHeight="1">
      <c r="A101" s="56" t="str">
        <f>"Total " &amp;Budget!$A$94</f>
        <v>Total SAVINGS</v>
      </c>
      <c r="B101" s="57">
        <f>SUBTOTAL(109,Budget!$B$95:$B$100)</f>
        <v>0</v>
      </c>
      <c r="C101" s="57">
        <f>SUBTOTAL(109,Budget!$C$95:$C$100)</f>
        <v>0</v>
      </c>
      <c r="D101" s="57">
        <f>SUBTOTAL(109,Budget!$D$95:$D$100)</f>
        <v>0</v>
      </c>
      <c r="E101" s="57">
        <f>SUBTOTAL(109,Budget!$E$95:$E$100)</f>
        <v>0</v>
      </c>
      <c r="F101" s="57">
        <f>SUBTOTAL(109,Budget!$F$95:$F$100)</f>
        <v>0</v>
      </c>
      <c r="G101" s="57">
        <f>SUBTOTAL(109,Budget!$G$95:$G$100)</f>
        <v>0</v>
      </c>
      <c r="H101" s="57">
        <f>SUBTOTAL(109,Budget!$H$95:$H$100)</f>
        <v>0</v>
      </c>
      <c r="I101" s="57">
        <f>SUBTOTAL(109,Budget!$I$95:$I$100)</f>
        <v>0</v>
      </c>
      <c r="J101" s="57">
        <f>SUBTOTAL(109,Budget!$J$95:$J$100)</f>
        <v>0</v>
      </c>
      <c r="K101" s="57">
        <f>SUBTOTAL(109,Budget!$K$95:$K$100)</f>
        <v>0</v>
      </c>
      <c r="L101" s="57">
        <f>SUBTOTAL(109,Budget!$L$95:$L$100)</f>
        <v>0</v>
      </c>
      <c r="M101" s="57">
        <f>SUBTOTAL(109,Budget!$M$95:$M$100)</f>
        <v>0</v>
      </c>
      <c r="N101" s="55">
        <f>SUBTOTAL(109,Budget!$N$95:$N$100)</f>
        <v>0</v>
      </c>
      <c r="O101" s="55">
        <f>Budget!$N$101/COLUMNS(Budget!$B$101:$M$101)</f>
        <v>0</v>
      </c>
      <c r="P101" s="28"/>
      <c r="Q101" s="28"/>
      <c r="R101" s="28"/>
      <c r="S101" s="28"/>
      <c r="T101" s="28"/>
      <c r="U101" s="28"/>
      <c r="V101" s="28"/>
      <c r="W101" s="28"/>
      <c r="X101" s="28"/>
      <c r="Y101" s="28"/>
      <c r="Z101" s="28"/>
    </row>
    <row r="102" ht="15.75" customHeight="1">
      <c r="A102" s="52"/>
      <c r="B102" s="52"/>
      <c r="C102" s="52"/>
      <c r="D102" s="52"/>
      <c r="E102" s="52"/>
      <c r="F102" s="52"/>
      <c r="G102" s="52"/>
      <c r="H102" s="52"/>
      <c r="I102" s="52"/>
      <c r="J102" s="52"/>
      <c r="K102" s="52"/>
      <c r="L102" s="52"/>
      <c r="M102" s="52"/>
      <c r="N102" s="58"/>
      <c r="O102" s="58"/>
      <c r="P102" s="28"/>
      <c r="Q102" s="28"/>
      <c r="R102" s="28"/>
      <c r="S102" s="28"/>
      <c r="T102" s="28"/>
      <c r="U102" s="28"/>
      <c r="V102" s="28"/>
      <c r="W102" s="28"/>
      <c r="X102" s="28"/>
      <c r="Y102" s="28"/>
      <c r="Z102" s="28"/>
    </row>
    <row r="103" ht="15.75" customHeight="1">
      <c r="A103" s="48" t="s">
        <v>131</v>
      </c>
      <c r="B103" s="49" t="s">
        <v>8</v>
      </c>
      <c r="C103" s="49" t="s">
        <v>9</v>
      </c>
      <c r="D103" s="49" t="s">
        <v>10</v>
      </c>
      <c r="E103" s="49" t="s">
        <v>11</v>
      </c>
      <c r="F103" s="49" t="s">
        <v>12</v>
      </c>
      <c r="G103" s="49" t="s">
        <v>13</v>
      </c>
      <c r="H103" s="49" t="s">
        <v>14</v>
      </c>
      <c r="I103" s="49" t="s">
        <v>15</v>
      </c>
      <c r="J103" s="49" t="s">
        <v>16</v>
      </c>
      <c r="K103" s="49" t="s">
        <v>17</v>
      </c>
      <c r="L103" s="49" t="s">
        <v>18</v>
      </c>
      <c r="M103" s="49" t="s">
        <v>19</v>
      </c>
      <c r="N103" s="50" t="s">
        <v>20</v>
      </c>
      <c r="O103" s="50" t="s">
        <v>21</v>
      </c>
      <c r="P103" s="51"/>
      <c r="Q103" s="28"/>
      <c r="R103" s="28"/>
      <c r="S103" s="28"/>
      <c r="T103" s="28"/>
      <c r="U103" s="28"/>
      <c r="V103" s="28"/>
      <c r="W103" s="28"/>
      <c r="X103" s="28"/>
      <c r="Y103" s="28"/>
      <c r="Z103" s="28"/>
    </row>
    <row r="104" ht="15.75" customHeight="1">
      <c r="A104" s="53" t="s">
        <v>132</v>
      </c>
      <c r="B104" s="54"/>
      <c r="C104" s="54"/>
      <c r="D104" s="54"/>
      <c r="E104" s="54"/>
      <c r="F104" s="54"/>
      <c r="G104" s="54"/>
      <c r="H104" s="54"/>
      <c r="I104" s="54"/>
      <c r="J104" s="54"/>
      <c r="K104" s="54"/>
      <c r="L104" s="54"/>
      <c r="M104" s="54"/>
      <c r="N104" s="55">
        <f t="shared" ref="N104:N110" si="21">SUM(B104:M104)</f>
        <v>0</v>
      </c>
      <c r="O104" s="55">
        <f t="shared" ref="O104:O110" si="22">N104/COLUMNS(B104:M104)</f>
        <v>0</v>
      </c>
      <c r="P104" s="28"/>
      <c r="Q104" s="28"/>
      <c r="R104" s="28"/>
      <c r="S104" s="28"/>
      <c r="T104" s="28"/>
      <c r="U104" s="28"/>
      <c r="V104" s="28"/>
      <c r="W104" s="28"/>
      <c r="X104" s="28"/>
      <c r="Y104" s="28"/>
      <c r="Z104" s="28"/>
    </row>
    <row r="105" ht="15.75" customHeight="1">
      <c r="A105" s="53" t="s">
        <v>133</v>
      </c>
      <c r="B105" s="54"/>
      <c r="C105" s="54"/>
      <c r="D105" s="54"/>
      <c r="E105" s="54"/>
      <c r="F105" s="54"/>
      <c r="G105" s="54"/>
      <c r="H105" s="54"/>
      <c r="I105" s="54"/>
      <c r="J105" s="54"/>
      <c r="K105" s="54"/>
      <c r="L105" s="54"/>
      <c r="M105" s="54"/>
      <c r="N105" s="55">
        <f t="shared" si="21"/>
        <v>0</v>
      </c>
      <c r="O105" s="55">
        <f t="shared" si="22"/>
        <v>0</v>
      </c>
      <c r="P105" s="28"/>
      <c r="Q105" s="28"/>
      <c r="R105" s="28"/>
      <c r="S105" s="28"/>
      <c r="T105" s="28"/>
      <c r="U105" s="28"/>
      <c r="V105" s="28"/>
      <c r="W105" s="28"/>
      <c r="X105" s="28"/>
      <c r="Y105" s="28"/>
      <c r="Z105" s="28"/>
    </row>
    <row r="106" ht="15.75" customHeight="1">
      <c r="A106" s="53" t="s">
        <v>134</v>
      </c>
      <c r="B106" s="54"/>
      <c r="C106" s="54"/>
      <c r="D106" s="54"/>
      <c r="E106" s="54"/>
      <c r="F106" s="54"/>
      <c r="G106" s="54"/>
      <c r="H106" s="54"/>
      <c r="I106" s="54"/>
      <c r="J106" s="54"/>
      <c r="K106" s="54"/>
      <c r="L106" s="54"/>
      <c r="M106" s="54"/>
      <c r="N106" s="55">
        <f t="shared" si="21"/>
        <v>0</v>
      </c>
      <c r="O106" s="55">
        <f t="shared" si="22"/>
        <v>0</v>
      </c>
      <c r="P106" s="28"/>
      <c r="Q106" s="28"/>
      <c r="R106" s="28"/>
      <c r="S106" s="28"/>
      <c r="T106" s="28"/>
      <c r="U106" s="28"/>
      <c r="V106" s="28"/>
      <c r="W106" s="28"/>
      <c r="X106" s="28"/>
      <c r="Y106" s="28"/>
      <c r="Z106" s="28"/>
    </row>
    <row r="107" ht="15.75" customHeight="1">
      <c r="A107" s="53" t="s">
        <v>135</v>
      </c>
      <c r="B107" s="54"/>
      <c r="C107" s="54"/>
      <c r="D107" s="54"/>
      <c r="E107" s="54"/>
      <c r="F107" s="54"/>
      <c r="G107" s="54"/>
      <c r="H107" s="54"/>
      <c r="I107" s="54"/>
      <c r="J107" s="54"/>
      <c r="K107" s="54"/>
      <c r="L107" s="54"/>
      <c r="M107" s="54"/>
      <c r="N107" s="55">
        <f t="shared" si="21"/>
        <v>0</v>
      </c>
      <c r="O107" s="55">
        <f t="shared" si="22"/>
        <v>0</v>
      </c>
      <c r="P107" s="28"/>
      <c r="Q107" s="28"/>
      <c r="R107" s="28"/>
      <c r="S107" s="28"/>
      <c r="T107" s="28"/>
      <c r="U107" s="28"/>
      <c r="V107" s="28"/>
      <c r="W107" s="28"/>
      <c r="X107" s="28"/>
      <c r="Y107" s="28"/>
      <c r="Z107" s="28"/>
    </row>
    <row r="108" ht="15.75" customHeight="1">
      <c r="A108" s="53" t="s">
        <v>136</v>
      </c>
      <c r="B108" s="54"/>
      <c r="C108" s="54"/>
      <c r="D108" s="54"/>
      <c r="E108" s="54"/>
      <c r="F108" s="54"/>
      <c r="G108" s="54"/>
      <c r="H108" s="54"/>
      <c r="I108" s="54"/>
      <c r="J108" s="54"/>
      <c r="K108" s="54"/>
      <c r="L108" s="54"/>
      <c r="M108" s="54"/>
      <c r="N108" s="55">
        <f t="shared" si="21"/>
        <v>0</v>
      </c>
      <c r="O108" s="55">
        <f t="shared" si="22"/>
        <v>0</v>
      </c>
      <c r="P108" s="28"/>
      <c r="Q108" s="28"/>
      <c r="R108" s="28"/>
      <c r="S108" s="28"/>
      <c r="T108" s="28"/>
      <c r="U108" s="28"/>
      <c r="V108" s="28"/>
      <c r="W108" s="28"/>
      <c r="X108" s="28"/>
      <c r="Y108" s="28"/>
      <c r="Z108" s="28"/>
    </row>
    <row r="109" ht="15.75" customHeight="1">
      <c r="A109" s="53" t="s">
        <v>137</v>
      </c>
      <c r="B109" s="54"/>
      <c r="C109" s="54"/>
      <c r="D109" s="54"/>
      <c r="E109" s="54"/>
      <c r="F109" s="54"/>
      <c r="G109" s="54"/>
      <c r="H109" s="54"/>
      <c r="I109" s="54"/>
      <c r="J109" s="54"/>
      <c r="K109" s="54"/>
      <c r="L109" s="54"/>
      <c r="M109" s="54"/>
      <c r="N109" s="55">
        <f t="shared" si="21"/>
        <v>0</v>
      </c>
      <c r="O109" s="55">
        <f t="shared" si="22"/>
        <v>0</v>
      </c>
      <c r="P109" s="28"/>
      <c r="Q109" s="28"/>
      <c r="R109" s="28"/>
      <c r="S109" s="28"/>
      <c r="T109" s="28"/>
      <c r="U109" s="28"/>
      <c r="V109" s="28"/>
      <c r="W109" s="28"/>
      <c r="X109" s="28"/>
      <c r="Y109" s="28"/>
      <c r="Z109" s="28"/>
    </row>
    <row r="110" ht="15.75" customHeight="1">
      <c r="A110" s="53" t="s">
        <v>70</v>
      </c>
      <c r="B110" s="54"/>
      <c r="C110" s="54"/>
      <c r="D110" s="54"/>
      <c r="E110" s="54"/>
      <c r="F110" s="54"/>
      <c r="G110" s="54"/>
      <c r="H110" s="54"/>
      <c r="I110" s="54"/>
      <c r="J110" s="54"/>
      <c r="K110" s="54"/>
      <c r="L110" s="54"/>
      <c r="M110" s="54"/>
      <c r="N110" s="55">
        <f t="shared" si="21"/>
        <v>0</v>
      </c>
      <c r="O110" s="55">
        <f t="shared" si="22"/>
        <v>0</v>
      </c>
      <c r="P110" s="28"/>
      <c r="Q110" s="28"/>
      <c r="R110" s="28"/>
      <c r="S110" s="28"/>
      <c r="T110" s="28"/>
      <c r="U110" s="28"/>
      <c r="V110" s="28"/>
      <c r="W110" s="28"/>
      <c r="X110" s="28"/>
      <c r="Y110" s="28"/>
      <c r="Z110" s="28"/>
    </row>
    <row r="111" ht="15.75" customHeight="1">
      <c r="A111" s="56" t="str">
        <f>"Total " &amp; Budget!$A$103</f>
        <v>Total OBLIGATIONS</v>
      </c>
      <c r="B111" s="57">
        <f>SUBTOTAL(109,Budget!$B$104:$B$110)</f>
        <v>0</v>
      </c>
      <c r="C111" s="57">
        <f>SUBTOTAL(109,Budget!$C$104:$C$110)</f>
        <v>0</v>
      </c>
      <c r="D111" s="57">
        <f>SUBTOTAL(109,Budget!$D$104:$D$110)</f>
        <v>0</v>
      </c>
      <c r="E111" s="57">
        <f>SUBTOTAL(109,Budget!$E$104:$E$110)</f>
        <v>0</v>
      </c>
      <c r="F111" s="57">
        <f>SUBTOTAL(109,Budget!$F$104:$F$110)</f>
        <v>0</v>
      </c>
      <c r="G111" s="57">
        <f>SUBTOTAL(109,Budget!$G$104:$G$110)</f>
        <v>0</v>
      </c>
      <c r="H111" s="57">
        <f>SUBTOTAL(109,Budget!$H$104:$H$110)</f>
        <v>0</v>
      </c>
      <c r="I111" s="57">
        <f>SUBTOTAL(109,Budget!$I$104:$I$110)</f>
        <v>0</v>
      </c>
      <c r="J111" s="57">
        <f>SUBTOTAL(109,Budget!$J$104:$J$110)</f>
        <v>0</v>
      </c>
      <c r="K111" s="57">
        <f>SUBTOTAL(109,Budget!$K$104:$K$110)</f>
        <v>0</v>
      </c>
      <c r="L111" s="57">
        <f>SUBTOTAL(109,Budget!$L$104:$L$110)</f>
        <v>0</v>
      </c>
      <c r="M111" s="57">
        <f>SUBTOTAL(109,Budget!$M$104:$M$110)</f>
        <v>0</v>
      </c>
      <c r="N111" s="55">
        <f>SUBTOTAL(109,Budget!$N$104:$N$110)</f>
        <v>0</v>
      </c>
      <c r="O111" s="55">
        <f>Budget!$N$111/COLUMNS(Budget!$B$111:$M$111)</f>
        <v>0</v>
      </c>
      <c r="P111" s="28"/>
      <c r="Q111" s="28"/>
      <c r="R111" s="28"/>
      <c r="S111" s="28"/>
      <c r="T111" s="28"/>
      <c r="U111" s="28"/>
      <c r="V111" s="28"/>
      <c r="W111" s="28"/>
      <c r="X111" s="28"/>
      <c r="Y111" s="28"/>
      <c r="Z111" s="28"/>
    </row>
    <row r="112" ht="15.75" customHeight="1">
      <c r="A112" s="52"/>
      <c r="B112" s="52"/>
      <c r="C112" s="52"/>
      <c r="D112" s="52"/>
      <c r="E112" s="52"/>
      <c r="F112" s="52"/>
      <c r="G112" s="52"/>
      <c r="H112" s="52"/>
      <c r="I112" s="52"/>
      <c r="J112" s="52"/>
      <c r="K112" s="52"/>
      <c r="L112" s="52"/>
      <c r="M112" s="52"/>
      <c r="N112" s="58"/>
      <c r="O112" s="58"/>
      <c r="P112" s="28"/>
      <c r="Q112" s="28"/>
      <c r="R112" s="28"/>
      <c r="S112" s="28"/>
      <c r="T112" s="28"/>
      <c r="U112" s="28"/>
      <c r="V112" s="28"/>
      <c r="W112" s="28"/>
      <c r="X112" s="28"/>
      <c r="Y112" s="28"/>
      <c r="Z112" s="28"/>
    </row>
    <row r="113" ht="15.75" customHeight="1">
      <c r="A113" s="48" t="s">
        <v>138</v>
      </c>
      <c r="B113" s="49" t="s">
        <v>8</v>
      </c>
      <c r="C113" s="49" t="s">
        <v>9</v>
      </c>
      <c r="D113" s="49" t="s">
        <v>10</v>
      </c>
      <c r="E113" s="49" t="s">
        <v>11</v>
      </c>
      <c r="F113" s="49" t="s">
        <v>12</v>
      </c>
      <c r="G113" s="49" t="s">
        <v>13</v>
      </c>
      <c r="H113" s="49" t="s">
        <v>14</v>
      </c>
      <c r="I113" s="49" t="s">
        <v>15</v>
      </c>
      <c r="J113" s="49" t="s">
        <v>16</v>
      </c>
      <c r="K113" s="49" t="s">
        <v>17</v>
      </c>
      <c r="L113" s="49" t="s">
        <v>18</v>
      </c>
      <c r="M113" s="49" t="s">
        <v>19</v>
      </c>
      <c r="N113" s="50" t="s">
        <v>20</v>
      </c>
      <c r="O113" s="50" t="s">
        <v>21</v>
      </c>
      <c r="P113" s="51"/>
      <c r="Q113" s="28"/>
      <c r="R113" s="28"/>
      <c r="S113" s="28"/>
      <c r="T113" s="28"/>
      <c r="U113" s="28"/>
      <c r="V113" s="28"/>
      <c r="W113" s="28"/>
      <c r="X113" s="28"/>
      <c r="Y113" s="28"/>
      <c r="Z113" s="28"/>
    </row>
    <row r="114" ht="15.75" customHeight="1">
      <c r="A114" s="53" t="s">
        <v>139</v>
      </c>
      <c r="B114" s="54"/>
      <c r="C114" s="54"/>
      <c r="D114" s="54"/>
      <c r="E114" s="54"/>
      <c r="F114" s="54"/>
      <c r="G114" s="54"/>
      <c r="H114" s="54"/>
      <c r="I114" s="54"/>
      <c r="J114" s="54"/>
      <c r="K114" s="54"/>
      <c r="L114" s="54"/>
      <c r="M114" s="54"/>
      <c r="N114" s="55">
        <f t="shared" ref="N114:N117" si="23">SUM(B114:M114)</f>
        <v>0</v>
      </c>
      <c r="O114" s="55">
        <f t="shared" ref="O114:O117" si="24">N114/COLUMNS(B114:M114)</f>
        <v>0</v>
      </c>
      <c r="P114" s="28"/>
      <c r="Q114" s="28"/>
      <c r="R114" s="28"/>
      <c r="S114" s="28"/>
      <c r="T114" s="28"/>
      <c r="U114" s="28"/>
      <c r="V114" s="28"/>
      <c r="W114" s="28"/>
      <c r="X114" s="28"/>
      <c r="Y114" s="28"/>
      <c r="Z114" s="28"/>
    </row>
    <row r="115" ht="15.75" customHeight="1">
      <c r="A115" s="53" t="s">
        <v>140</v>
      </c>
      <c r="B115" s="54"/>
      <c r="C115" s="54"/>
      <c r="D115" s="54"/>
      <c r="E115" s="54"/>
      <c r="F115" s="54"/>
      <c r="G115" s="54"/>
      <c r="H115" s="54"/>
      <c r="I115" s="54"/>
      <c r="J115" s="54"/>
      <c r="K115" s="54"/>
      <c r="L115" s="54"/>
      <c r="M115" s="54"/>
      <c r="N115" s="55">
        <f t="shared" si="23"/>
        <v>0</v>
      </c>
      <c r="O115" s="55">
        <f t="shared" si="24"/>
        <v>0</v>
      </c>
      <c r="P115" s="28"/>
      <c r="Q115" s="28"/>
      <c r="R115" s="28"/>
      <c r="S115" s="28"/>
      <c r="T115" s="28"/>
      <c r="U115" s="28"/>
      <c r="V115" s="28"/>
      <c r="W115" s="28"/>
      <c r="X115" s="28"/>
      <c r="Y115" s="28"/>
      <c r="Z115" s="28"/>
    </row>
    <row r="116" ht="15.75" customHeight="1">
      <c r="A116" s="53" t="s">
        <v>141</v>
      </c>
      <c r="B116" s="54"/>
      <c r="C116" s="54"/>
      <c r="D116" s="54"/>
      <c r="E116" s="54"/>
      <c r="F116" s="54"/>
      <c r="G116" s="54"/>
      <c r="H116" s="54"/>
      <c r="I116" s="54"/>
      <c r="J116" s="54"/>
      <c r="K116" s="54"/>
      <c r="L116" s="54"/>
      <c r="M116" s="54"/>
      <c r="N116" s="55">
        <f t="shared" si="23"/>
        <v>0</v>
      </c>
      <c r="O116" s="55">
        <f t="shared" si="24"/>
        <v>0</v>
      </c>
      <c r="P116" s="28"/>
      <c r="Q116" s="28"/>
      <c r="R116" s="28"/>
      <c r="S116" s="28"/>
      <c r="T116" s="28"/>
      <c r="U116" s="28"/>
      <c r="V116" s="28"/>
      <c r="W116" s="28"/>
      <c r="X116" s="28"/>
      <c r="Y116" s="28"/>
      <c r="Z116" s="28"/>
    </row>
    <row r="117" ht="15.75" customHeight="1">
      <c r="A117" s="53" t="s">
        <v>70</v>
      </c>
      <c r="B117" s="54"/>
      <c r="C117" s="54"/>
      <c r="D117" s="54"/>
      <c r="E117" s="54"/>
      <c r="F117" s="54"/>
      <c r="G117" s="54"/>
      <c r="H117" s="54"/>
      <c r="I117" s="54"/>
      <c r="J117" s="54"/>
      <c r="K117" s="54"/>
      <c r="L117" s="54"/>
      <c r="M117" s="54"/>
      <c r="N117" s="55">
        <f t="shared" si="23"/>
        <v>0</v>
      </c>
      <c r="O117" s="55">
        <f t="shared" si="24"/>
        <v>0</v>
      </c>
      <c r="P117" s="28"/>
      <c r="Q117" s="28"/>
      <c r="R117" s="28"/>
      <c r="S117" s="28"/>
      <c r="T117" s="28"/>
      <c r="U117" s="28"/>
      <c r="V117" s="28"/>
      <c r="W117" s="28"/>
      <c r="X117" s="28"/>
      <c r="Y117" s="28"/>
      <c r="Z117" s="28"/>
    </row>
    <row r="118" ht="15.75" customHeight="1">
      <c r="A118" s="56" t="str">
        <f>"Total " &amp;Budget!$A$113</f>
        <v>Total SUBSCRIPTIONS</v>
      </c>
      <c r="B118" s="57">
        <f>SUBTOTAL(109,Budget!$B$114:$B$117)</f>
        <v>0</v>
      </c>
      <c r="C118" s="57">
        <f>SUBTOTAL(109,Budget!$C$114:$C$117)</f>
        <v>0</v>
      </c>
      <c r="D118" s="57">
        <f>SUBTOTAL(109,Budget!$D$114:$D$117)</f>
        <v>0</v>
      </c>
      <c r="E118" s="57">
        <f>SUBTOTAL(109,Budget!$E$114:$E$117)</f>
        <v>0</v>
      </c>
      <c r="F118" s="57">
        <f>SUBTOTAL(109,Budget!$F$114:$F$117)</f>
        <v>0</v>
      </c>
      <c r="G118" s="57">
        <f>SUBTOTAL(109,Budget!$G$114:$G$117)</f>
        <v>0</v>
      </c>
      <c r="H118" s="57">
        <f>SUBTOTAL(109,Budget!$H$114:$H$117)</f>
        <v>0</v>
      </c>
      <c r="I118" s="57">
        <f>SUBTOTAL(109,Budget!$I$114:$I$117)</f>
        <v>0</v>
      </c>
      <c r="J118" s="57">
        <f>SUBTOTAL(109,Budget!$J$114:$J$117)</f>
        <v>0</v>
      </c>
      <c r="K118" s="57">
        <f>SUBTOTAL(109,Budget!$K$114:$K$117)</f>
        <v>0</v>
      </c>
      <c r="L118" s="57">
        <f>SUBTOTAL(109,Budget!$L$114:$L$117)</f>
        <v>0</v>
      </c>
      <c r="M118" s="57">
        <f>SUBTOTAL(109,Budget!$M$114:$M$117)</f>
        <v>0</v>
      </c>
      <c r="N118" s="55">
        <f>SUBTOTAL(109,Budget!$N$114:$N$117)</f>
        <v>0</v>
      </c>
      <c r="O118" s="55">
        <f>Budget!$N$118/COLUMNS(Budget!$B$118:$M$118)</f>
        <v>0</v>
      </c>
      <c r="P118" s="28"/>
      <c r="Q118" s="28"/>
      <c r="R118" s="28"/>
      <c r="S118" s="28"/>
      <c r="T118" s="28"/>
      <c r="U118" s="28"/>
      <c r="V118" s="28"/>
      <c r="W118" s="28"/>
      <c r="X118" s="28"/>
      <c r="Y118" s="28"/>
      <c r="Z118" s="28"/>
    </row>
    <row r="119" ht="15.75" customHeight="1">
      <c r="A119" s="52"/>
      <c r="B119" s="52"/>
      <c r="C119" s="52"/>
      <c r="D119" s="52"/>
      <c r="E119" s="52"/>
      <c r="F119" s="52"/>
      <c r="G119" s="52"/>
      <c r="H119" s="52"/>
      <c r="I119" s="52"/>
      <c r="J119" s="52"/>
      <c r="K119" s="52"/>
      <c r="L119" s="52"/>
      <c r="M119" s="52"/>
      <c r="N119" s="58"/>
      <c r="O119" s="58"/>
      <c r="P119" s="28"/>
      <c r="Q119" s="28"/>
      <c r="R119" s="28"/>
      <c r="S119" s="28"/>
      <c r="T119" s="28"/>
      <c r="U119" s="28"/>
      <c r="V119" s="28"/>
      <c r="W119" s="28"/>
      <c r="X119" s="28"/>
      <c r="Y119" s="28"/>
      <c r="Z119" s="28"/>
    </row>
    <row r="120" ht="15.75" customHeight="1">
      <c r="A120" s="48" t="s">
        <v>142</v>
      </c>
      <c r="B120" s="49" t="s">
        <v>8</v>
      </c>
      <c r="C120" s="49" t="s">
        <v>9</v>
      </c>
      <c r="D120" s="49" t="s">
        <v>10</v>
      </c>
      <c r="E120" s="49" t="s">
        <v>11</v>
      </c>
      <c r="F120" s="49" t="s">
        <v>12</v>
      </c>
      <c r="G120" s="49" t="s">
        <v>13</v>
      </c>
      <c r="H120" s="49" t="s">
        <v>14</v>
      </c>
      <c r="I120" s="49" t="s">
        <v>15</v>
      </c>
      <c r="J120" s="49" t="s">
        <v>16</v>
      </c>
      <c r="K120" s="49" t="s">
        <v>17</v>
      </c>
      <c r="L120" s="49" t="s">
        <v>18</v>
      </c>
      <c r="M120" s="49" t="s">
        <v>19</v>
      </c>
      <c r="N120" s="50" t="s">
        <v>20</v>
      </c>
      <c r="O120" s="50" t="s">
        <v>21</v>
      </c>
      <c r="P120" s="51"/>
      <c r="Q120" s="28"/>
      <c r="R120" s="28"/>
      <c r="S120" s="28"/>
      <c r="T120" s="28"/>
      <c r="U120" s="28"/>
      <c r="V120" s="28"/>
      <c r="W120" s="28"/>
      <c r="X120" s="28"/>
      <c r="Y120" s="28"/>
      <c r="Z120" s="28"/>
    </row>
    <row r="121" ht="15.75" customHeight="1">
      <c r="A121" s="53" t="s">
        <v>143</v>
      </c>
      <c r="B121" s="54"/>
      <c r="C121" s="54"/>
      <c r="D121" s="54"/>
      <c r="E121" s="54"/>
      <c r="F121" s="54"/>
      <c r="G121" s="54"/>
      <c r="H121" s="54"/>
      <c r="I121" s="54"/>
      <c r="J121" s="54"/>
      <c r="K121" s="54"/>
      <c r="L121" s="54"/>
      <c r="M121" s="54"/>
      <c r="N121" s="55">
        <f t="shared" ref="N121:N124" si="25">SUM(B121:M121)</f>
        <v>0</v>
      </c>
      <c r="O121" s="55">
        <f t="shared" ref="O121:O124" si="26">N121/COLUMNS(B121:M121)</f>
        <v>0</v>
      </c>
      <c r="P121" s="28"/>
      <c r="Q121" s="28"/>
      <c r="R121" s="28"/>
      <c r="S121" s="28"/>
      <c r="T121" s="28"/>
      <c r="U121" s="28"/>
      <c r="V121" s="28"/>
      <c r="W121" s="28"/>
      <c r="X121" s="28"/>
      <c r="Y121" s="28"/>
      <c r="Z121" s="28"/>
    </row>
    <row r="122" ht="15.75" customHeight="1">
      <c r="A122" s="53" t="s">
        <v>144</v>
      </c>
      <c r="B122" s="54"/>
      <c r="C122" s="54"/>
      <c r="D122" s="54"/>
      <c r="E122" s="54"/>
      <c r="F122" s="54"/>
      <c r="G122" s="54"/>
      <c r="H122" s="54"/>
      <c r="I122" s="54"/>
      <c r="J122" s="54"/>
      <c r="K122" s="54"/>
      <c r="L122" s="54"/>
      <c r="M122" s="54"/>
      <c r="N122" s="55">
        <f t="shared" si="25"/>
        <v>0</v>
      </c>
      <c r="O122" s="55">
        <f t="shared" si="26"/>
        <v>0</v>
      </c>
      <c r="P122" s="28"/>
      <c r="Q122" s="28"/>
      <c r="R122" s="28"/>
      <c r="S122" s="28"/>
      <c r="T122" s="28"/>
      <c r="U122" s="28"/>
      <c r="V122" s="28"/>
      <c r="W122" s="28"/>
      <c r="X122" s="28"/>
      <c r="Y122" s="28"/>
      <c r="Z122" s="28"/>
    </row>
    <row r="123" ht="15.75" customHeight="1">
      <c r="A123" s="53" t="s">
        <v>70</v>
      </c>
      <c r="B123" s="54"/>
      <c r="C123" s="54"/>
      <c r="D123" s="54"/>
      <c r="E123" s="54"/>
      <c r="F123" s="54"/>
      <c r="G123" s="54"/>
      <c r="H123" s="54"/>
      <c r="I123" s="54"/>
      <c r="J123" s="54"/>
      <c r="K123" s="54"/>
      <c r="L123" s="54"/>
      <c r="M123" s="54"/>
      <c r="N123" s="55">
        <f t="shared" si="25"/>
        <v>0</v>
      </c>
      <c r="O123" s="55">
        <f t="shared" si="26"/>
        <v>0</v>
      </c>
      <c r="P123" s="28"/>
      <c r="Q123" s="28"/>
      <c r="R123" s="28"/>
      <c r="S123" s="28"/>
      <c r="T123" s="28"/>
      <c r="U123" s="28"/>
      <c r="V123" s="28"/>
      <c r="W123" s="28"/>
      <c r="X123" s="28"/>
      <c r="Y123" s="28"/>
      <c r="Z123" s="28"/>
    </row>
    <row r="124" ht="15.75" customHeight="1">
      <c r="A124" s="53" t="s">
        <v>70</v>
      </c>
      <c r="B124" s="54"/>
      <c r="C124" s="54"/>
      <c r="D124" s="54"/>
      <c r="E124" s="54"/>
      <c r="F124" s="54"/>
      <c r="G124" s="54"/>
      <c r="H124" s="54"/>
      <c r="I124" s="54"/>
      <c r="J124" s="54"/>
      <c r="K124" s="54"/>
      <c r="L124" s="54"/>
      <c r="M124" s="54"/>
      <c r="N124" s="55">
        <f t="shared" si="25"/>
        <v>0</v>
      </c>
      <c r="O124" s="55">
        <f t="shared" si="26"/>
        <v>0</v>
      </c>
      <c r="P124" s="28"/>
      <c r="Q124" s="28"/>
      <c r="R124" s="28"/>
      <c r="S124" s="28"/>
      <c r="T124" s="28"/>
      <c r="U124" s="28"/>
      <c r="V124" s="28"/>
      <c r="W124" s="28"/>
      <c r="X124" s="28"/>
      <c r="Y124" s="28"/>
      <c r="Z124" s="28"/>
    </row>
    <row r="125" ht="15.75" customHeight="1">
      <c r="A125" s="56" t="str">
        <f>"Total " &amp;Budget!$A$120</f>
        <v>Total MISCELLANEOUS</v>
      </c>
      <c r="B125" s="57">
        <f>SUBTOTAL(109,Budget!$B$121:$B$124)</f>
        <v>0</v>
      </c>
      <c r="C125" s="57">
        <f>SUBTOTAL(109,Budget!$C$121:$C$124)</f>
        <v>0</v>
      </c>
      <c r="D125" s="57">
        <f>SUBTOTAL(109,Budget!$D$121:$D$124)</f>
        <v>0</v>
      </c>
      <c r="E125" s="57">
        <f>SUBTOTAL(109,Budget!$E$121:$E$124)</f>
        <v>0</v>
      </c>
      <c r="F125" s="57">
        <f>SUBTOTAL(109,Budget!$F$121:$F$124)</f>
        <v>0</v>
      </c>
      <c r="G125" s="57">
        <f>SUBTOTAL(109,Budget!$G$121:$G$124)</f>
        <v>0</v>
      </c>
      <c r="H125" s="57">
        <f>SUBTOTAL(109,Budget!$H$121:$H$124)</f>
        <v>0</v>
      </c>
      <c r="I125" s="57">
        <f>SUBTOTAL(109,Budget!$I$121:$I$124)</f>
        <v>0</v>
      </c>
      <c r="J125" s="57">
        <f>SUBTOTAL(109,Budget!$J$121:$J$124)</f>
        <v>0</v>
      </c>
      <c r="K125" s="57">
        <f>SUBTOTAL(109,Budget!$K$121:$K$124)</f>
        <v>0</v>
      </c>
      <c r="L125" s="57">
        <f>SUBTOTAL(109,Budget!$L$121:$L$124)</f>
        <v>0</v>
      </c>
      <c r="M125" s="57">
        <f>SUBTOTAL(109,Budget!$M$121:$M$124)</f>
        <v>0</v>
      </c>
      <c r="N125" s="55">
        <f>SUBTOTAL(109,Budget!$N$121:$N$124)</f>
        <v>0</v>
      </c>
      <c r="O125" s="55">
        <f>Budget!$N$125/COLUMNS(Budget!$B$125:$M$125)</f>
        <v>0</v>
      </c>
      <c r="P125" s="28"/>
      <c r="Q125" s="28"/>
      <c r="R125" s="28"/>
      <c r="S125" s="28"/>
      <c r="T125" s="28"/>
      <c r="U125" s="28"/>
      <c r="V125" s="28"/>
      <c r="W125" s="28"/>
      <c r="X125" s="28"/>
      <c r="Y125" s="28"/>
      <c r="Z125" s="28"/>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horizontalCentered="1"/>
  <pageMargins bottom="0.35" footer="0.0" header="0.0" left="0.4" right="0.4" top="0.35"/>
  <pageSetup fitToHeight="0" orientation="portrait"/>
  <drawing r:id="rId1"/>
  <tableParts count="11">
    <tablePart r:id="rId13"/>
    <tablePart r:id="rId14"/>
    <tablePart r:id="rId15"/>
    <tablePart r:id="rId16"/>
    <tablePart r:id="rId17"/>
    <tablePart r:id="rId18"/>
    <tablePart r:id="rId19"/>
    <tablePart r:id="rId20"/>
    <tablePart r:id="rId21"/>
    <tablePart r:id="rId22"/>
    <tablePart r:id="rId2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9.0"/>
    <col customWidth="1" min="2" max="2" width="61.88"/>
    <col customWidth="1" min="3" max="3" width="16.88"/>
    <col customWidth="1" min="4" max="6" width="9.0"/>
    <col customWidth="1" min="7" max="26" width="8.63"/>
  </cols>
  <sheetData>
    <row r="1" ht="31.5" customHeight="1">
      <c r="A1" s="2" t="s">
        <v>2</v>
      </c>
      <c r="B1" s="2"/>
      <c r="C1" s="2"/>
      <c r="D1" s="13"/>
      <c r="E1" s="13"/>
      <c r="F1" s="13"/>
      <c r="G1" s="13"/>
      <c r="H1" s="13"/>
      <c r="I1" s="13"/>
      <c r="J1" s="13"/>
      <c r="K1" s="13"/>
      <c r="L1" s="13"/>
      <c r="M1" s="13"/>
      <c r="N1" s="13"/>
      <c r="O1" s="13"/>
      <c r="P1" s="13"/>
      <c r="Q1" s="13"/>
      <c r="R1" s="13"/>
      <c r="S1" s="13"/>
      <c r="T1" s="13"/>
      <c r="U1" s="13"/>
      <c r="V1" s="13"/>
      <c r="W1" s="13"/>
      <c r="X1" s="13"/>
      <c r="Y1" s="13"/>
      <c r="Z1" s="13"/>
    </row>
    <row r="2">
      <c r="A2" s="19" t="s">
        <v>5</v>
      </c>
      <c r="B2" s="11"/>
      <c r="C2" s="22" t="s">
        <v>6</v>
      </c>
      <c r="D2" s="24"/>
      <c r="E2" s="24"/>
      <c r="F2" s="24"/>
      <c r="G2" s="24"/>
      <c r="H2" s="24"/>
      <c r="I2" s="24"/>
      <c r="J2" s="24"/>
      <c r="K2" s="24"/>
      <c r="L2" s="24"/>
      <c r="M2" s="24"/>
      <c r="N2" s="24"/>
      <c r="O2" s="24"/>
      <c r="P2" s="24"/>
      <c r="Q2" s="24"/>
      <c r="R2" s="24"/>
      <c r="S2" s="24"/>
      <c r="T2" s="24"/>
      <c r="U2" s="24"/>
      <c r="V2" s="24"/>
      <c r="W2" s="24"/>
      <c r="X2" s="24"/>
      <c r="Y2" s="24"/>
      <c r="Z2" s="24"/>
    </row>
    <row r="3">
      <c r="A3" s="25"/>
      <c r="B3" s="11"/>
      <c r="C3" s="26"/>
      <c r="D3" s="26"/>
      <c r="E3" s="26"/>
      <c r="F3" s="26"/>
      <c r="G3" s="26"/>
      <c r="H3" s="26"/>
      <c r="I3" s="26"/>
      <c r="J3" s="26"/>
      <c r="K3" s="26"/>
      <c r="L3" s="26"/>
      <c r="M3" s="26"/>
      <c r="N3" s="26"/>
      <c r="O3" s="26"/>
      <c r="P3" s="26"/>
      <c r="Q3" s="26"/>
      <c r="R3" s="26"/>
      <c r="S3" s="26"/>
      <c r="T3" s="26"/>
      <c r="U3" s="26"/>
      <c r="V3" s="26"/>
      <c r="W3" s="26"/>
      <c r="X3" s="26"/>
      <c r="Y3" s="26"/>
      <c r="Z3" s="26"/>
    </row>
    <row r="4">
      <c r="A4" s="29" t="s">
        <v>22</v>
      </c>
      <c r="B4" s="30" t="s">
        <v>23</v>
      </c>
      <c r="C4" s="31"/>
      <c r="D4" s="31"/>
      <c r="E4" s="31"/>
      <c r="F4" s="31"/>
      <c r="G4" s="31"/>
      <c r="H4" s="31"/>
      <c r="I4" s="31"/>
      <c r="J4" s="31"/>
      <c r="K4" s="31"/>
      <c r="L4" s="31"/>
      <c r="M4" s="31"/>
      <c r="N4" s="31"/>
      <c r="O4" s="31"/>
      <c r="P4" s="31"/>
      <c r="Q4" s="31"/>
      <c r="R4" s="31"/>
      <c r="S4" s="31"/>
      <c r="T4" s="31"/>
      <c r="U4" s="31"/>
      <c r="V4" s="31"/>
      <c r="W4" s="31"/>
      <c r="X4" s="31"/>
      <c r="Y4" s="31"/>
      <c r="Z4" s="31"/>
    </row>
    <row r="5">
      <c r="A5" s="33"/>
      <c r="B5" s="35"/>
      <c r="C5" s="31"/>
      <c r="D5" s="31"/>
      <c r="E5" s="31"/>
      <c r="F5" s="31"/>
      <c r="G5" s="31"/>
      <c r="H5" s="31"/>
      <c r="I5" s="31"/>
      <c r="J5" s="31"/>
      <c r="K5" s="31"/>
      <c r="L5" s="31"/>
      <c r="M5" s="31"/>
      <c r="N5" s="31"/>
      <c r="O5" s="31"/>
      <c r="P5" s="31"/>
      <c r="Q5" s="31"/>
      <c r="R5" s="31"/>
      <c r="S5" s="31"/>
      <c r="T5" s="31"/>
      <c r="U5" s="31"/>
      <c r="V5" s="31"/>
      <c r="W5" s="31"/>
      <c r="X5" s="31"/>
      <c r="Y5" s="31"/>
      <c r="Z5" s="31"/>
    </row>
    <row r="6">
      <c r="A6" s="37" t="s">
        <v>26</v>
      </c>
      <c r="B6" s="37" t="s">
        <v>27</v>
      </c>
      <c r="C6" s="31"/>
      <c r="D6" s="31"/>
      <c r="E6" s="31"/>
      <c r="F6" s="31"/>
      <c r="G6" s="31"/>
      <c r="H6" s="31"/>
      <c r="I6" s="31"/>
      <c r="J6" s="31"/>
      <c r="K6" s="31"/>
      <c r="L6" s="31"/>
      <c r="M6" s="31"/>
      <c r="N6" s="31"/>
      <c r="O6" s="31"/>
      <c r="P6" s="31"/>
      <c r="Q6" s="31"/>
      <c r="R6" s="31"/>
      <c r="S6" s="31"/>
      <c r="T6" s="31"/>
      <c r="U6" s="31"/>
      <c r="V6" s="31"/>
      <c r="W6" s="31"/>
      <c r="X6" s="31"/>
      <c r="Y6" s="31"/>
      <c r="Z6" s="31"/>
    </row>
    <row r="7">
      <c r="A7" s="33"/>
      <c r="B7" s="35"/>
      <c r="C7" s="31"/>
      <c r="D7" s="31"/>
      <c r="E7" s="31"/>
      <c r="F7" s="31"/>
      <c r="G7" s="31"/>
      <c r="H7" s="31"/>
      <c r="I7" s="31"/>
      <c r="J7" s="31"/>
      <c r="K7" s="31"/>
      <c r="L7" s="31"/>
      <c r="M7" s="31"/>
      <c r="N7" s="31"/>
      <c r="O7" s="31"/>
      <c r="P7" s="31"/>
      <c r="Q7" s="31"/>
      <c r="R7" s="31"/>
      <c r="S7" s="31"/>
      <c r="T7" s="31"/>
      <c r="U7" s="31"/>
      <c r="V7" s="31"/>
      <c r="W7" s="31"/>
      <c r="X7" s="31"/>
      <c r="Y7" s="31"/>
      <c r="Z7" s="31"/>
    </row>
    <row r="8">
      <c r="A8" s="33"/>
      <c r="B8" s="30" t="s">
        <v>29</v>
      </c>
      <c r="C8" s="31"/>
      <c r="D8" s="31"/>
      <c r="E8" s="31"/>
      <c r="F8" s="31"/>
      <c r="G8" s="31"/>
      <c r="H8" s="31"/>
      <c r="I8" s="31"/>
      <c r="J8" s="31"/>
      <c r="K8" s="31"/>
      <c r="L8" s="31"/>
      <c r="M8" s="31"/>
      <c r="N8" s="31"/>
      <c r="O8" s="31"/>
      <c r="P8" s="31"/>
      <c r="Q8" s="31"/>
      <c r="R8" s="31"/>
      <c r="S8" s="31"/>
      <c r="T8" s="31"/>
      <c r="U8" s="31"/>
      <c r="V8" s="31"/>
      <c r="W8" s="31"/>
      <c r="X8" s="31"/>
      <c r="Y8" s="31"/>
      <c r="Z8" s="31"/>
    </row>
    <row r="9">
      <c r="A9" s="33"/>
      <c r="B9" s="35"/>
      <c r="C9" s="31"/>
      <c r="D9" s="31"/>
      <c r="E9" s="31"/>
      <c r="F9" s="31"/>
      <c r="G9" s="31"/>
      <c r="H9" s="31"/>
      <c r="I9" s="31"/>
      <c r="J9" s="31"/>
      <c r="K9" s="31"/>
      <c r="L9" s="31"/>
      <c r="M9" s="31"/>
      <c r="N9" s="31"/>
      <c r="O9" s="31"/>
      <c r="P9" s="31"/>
      <c r="Q9" s="31"/>
      <c r="R9" s="31"/>
      <c r="S9" s="31"/>
      <c r="T9" s="31"/>
      <c r="U9" s="31"/>
      <c r="V9" s="31"/>
      <c r="W9" s="31"/>
      <c r="X9" s="31"/>
      <c r="Y9" s="31"/>
      <c r="Z9" s="31"/>
    </row>
    <row r="10">
      <c r="A10" s="33"/>
      <c r="B10" s="30" t="s">
        <v>31</v>
      </c>
      <c r="C10" s="31"/>
      <c r="D10" s="31"/>
      <c r="E10" s="31"/>
      <c r="F10" s="31"/>
      <c r="G10" s="31"/>
      <c r="H10" s="31"/>
      <c r="I10" s="31"/>
      <c r="J10" s="31"/>
      <c r="K10" s="31"/>
      <c r="L10" s="31"/>
      <c r="M10" s="31"/>
      <c r="N10" s="31"/>
      <c r="O10" s="31"/>
      <c r="P10" s="31"/>
      <c r="Q10" s="31"/>
      <c r="R10" s="31"/>
      <c r="S10" s="31"/>
      <c r="T10" s="31"/>
      <c r="U10" s="31"/>
      <c r="V10" s="31"/>
      <c r="W10" s="31"/>
      <c r="X10" s="31"/>
      <c r="Y10" s="31"/>
      <c r="Z10" s="31"/>
    </row>
    <row r="11">
      <c r="A11" s="33"/>
      <c r="B11" s="35"/>
      <c r="C11" s="31"/>
      <c r="D11" s="31"/>
      <c r="E11" s="31"/>
      <c r="F11" s="31"/>
      <c r="G11" s="31"/>
      <c r="H11" s="31"/>
      <c r="I11" s="31"/>
      <c r="J11" s="31"/>
      <c r="K11" s="31"/>
      <c r="L11" s="31"/>
      <c r="M11" s="31"/>
      <c r="N11" s="31"/>
      <c r="O11" s="31"/>
      <c r="P11" s="31"/>
      <c r="Q11" s="31"/>
      <c r="R11" s="31"/>
      <c r="S11" s="31"/>
      <c r="T11" s="31"/>
      <c r="U11" s="31"/>
      <c r="V11" s="31"/>
      <c r="W11" s="31"/>
      <c r="X11" s="31"/>
      <c r="Y11" s="31"/>
      <c r="Z11" s="31"/>
    </row>
    <row r="12">
      <c r="A12" s="37" t="s">
        <v>32</v>
      </c>
      <c r="B12" s="37" t="s">
        <v>34</v>
      </c>
      <c r="C12" s="31"/>
      <c r="D12" s="31"/>
      <c r="E12" s="31"/>
      <c r="F12" s="31"/>
      <c r="G12" s="31"/>
      <c r="H12" s="31"/>
      <c r="I12" s="31"/>
      <c r="J12" s="31"/>
      <c r="K12" s="31"/>
      <c r="L12" s="31"/>
      <c r="M12" s="31"/>
      <c r="N12" s="31"/>
      <c r="O12" s="31"/>
      <c r="P12" s="31"/>
      <c r="Q12" s="31"/>
      <c r="R12" s="31"/>
      <c r="S12" s="31"/>
      <c r="T12" s="31"/>
      <c r="U12" s="31"/>
      <c r="V12" s="31"/>
      <c r="W12" s="31"/>
      <c r="X12" s="31"/>
      <c r="Y12" s="31"/>
      <c r="Z12" s="31"/>
    </row>
    <row r="13">
      <c r="A13" s="33"/>
      <c r="B13" s="35"/>
      <c r="C13" s="31"/>
      <c r="D13" s="31"/>
      <c r="E13" s="31"/>
      <c r="F13" s="31"/>
      <c r="G13" s="31"/>
      <c r="H13" s="31"/>
      <c r="I13" s="31"/>
      <c r="J13" s="31"/>
      <c r="K13" s="31"/>
      <c r="L13" s="31"/>
      <c r="M13" s="31"/>
      <c r="N13" s="31"/>
      <c r="O13" s="31"/>
      <c r="P13" s="31"/>
      <c r="Q13" s="31"/>
      <c r="R13" s="31"/>
      <c r="S13" s="31"/>
      <c r="T13" s="31"/>
      <c r="U13" s="31"/>
      <c r="V13" s="31"/>
      <c r="W13" s="31"/>
      <c r="X13" s="31"/>
      <c r="Y13" s="31"/>
      <c r="Z13" s="31"/>
    </row>
    <row r="14">
      <c r="A14" s="33"/>
      <c r="B14" s="30" t="s">
        <v>36</v>
      </c>
      <c r="C14" s="31"/>
      <c r="D14" s="31"/>
      <c r="E14" s="31"/>
      <c r="F14" s="31"/>
      <c r="G14" s="31"/>
      <c r="H14" s="31"/>
      <c r="I14" s="31"/>
      <c r="J14" s="31"/>
      <c r="K14" s="31"/>
      <c r="L14" s="31"/>
      <c r="M14" s="31"/>
      <c r="N14" s="31"/>
      <c r="O14" s="31"/>
      <c r="P14" s="31"/>
      <c r="Q14" s="31"/>
      <c r="R14" s="31"/>
      <c r="S14" s="31"/>
      <c r="T14" s="31"/>
      <c r="U14" s="31"/>
      <c r="V14" s="31"/>
      <c r="W14" s="31"/>
      <c r="X14" s="31"/>
      <c r="Y14" s="31"/>
      <c r="Z14" s="31"/>
    </row>
    <row r="15">
      <c r="A15" s="33"/>
      <c r="B15" s="35"/>
      <c r="C15" s="31"/>
      <c r="D15" s="31"/>
      <c r="E15" s="31"/>
      <c r="F15" s="31"/>
      <c r="G15" s="31"/>
      <c r="H15" s="31"/>
      <c r="I15" s="31"/>
      <c r="J15" s="31"/>
      <c r="K15" s="31"/>
      <c r="L15" s="31"/>
      <c r="M15" s="31"/>
      <c r="N15" s="31"/>
      <c r="O15" s="31"/>
      <c r="P15" s="31"/>
      <c r="Q15" s="31"/>
      <c r="R15" s="31"/>
      <c r="S15" s="31"/>
      <c r="T15" s="31"/>
      <c r="U15" s="31"/>
      <c r="V15" s="31"/>
      <c r="W15" s="31"/>
      <c r="X15" s="31"/>
      <c r="Y15" s="31"/>
      <c r="Z15" s="31"/>
    </row>
    <row r="16">
      <c r="A16" s="33"/>
      <c r="B16" s="30" t="s">
        <v>38</v>
      </c>
      <c r="C16" s="31"/>
      <c r="D16" s="31"/>
      <c r="E16" s="31"/>
      <c r="F16" s="31"/>
      <c r="G16" s="31"/>
      <c r="H16" s="31"/>
      <c r="I16" s="31"/>
      <c r="J16" s="31"/>
      <c r="K16" s="31"/>
      <c r="L16" s="31"/>
      <c r="M16" s="31"/>
      <c r="N16" s="31"/>
      <c r="O16" s="31"/>
      <c r="P16" s="31"/>
      <c r="Q16" s="31"/>
      <c r="R16" s="31"/>
      <c r="S16" s="31"/>
      <c r="T16" s="31"/>
      <c r="U16" s="31"/>
      <c r="V16" s="31"/>
      <c r="W16" s="31"/>
      <c r="X16" s="31"/>
      <c r="Y16" s="31"/>
      <c r="Z16" s="31"/>
    </row>
    <row r="17">
      <c r="A17" s="33"/>
      <c r="B17" s="35"/>
      <c r="C17" s="31"/>
      <c r="D17" s="31"/>
      <c r="E17" s="31"/>
      <c r="F17" s="31"/>
      <c r="G17" s="31"/>
      <c r="H17" s="31"/>
      <c r="I17" s="31"/>
      <c r="J17" s="31"/>
      <c r="K17" s="31"/>
      <c r="L17" s="31"/>
      <c r="M17" s="31"/>
      <c r="N17" s="31"/>
      <c r="O17" s="31"/>
      <c r="P17" s="31"/>
      <c r="Q17" s="31"/>
      <c r="R17" s="31"/>
      <c r="S17" s="31"/>
      <c r="T17" s="31"/>
      <c r="U17" s="31"/>
      <c r="V17" s="31"/>
      <c r="W17" s="31"/>
      <c r="X17" s="31"/>
      <c r="Y17" s="31"/>
      <c r="Z17" s="31"/>
    </row>
    <row r="18">
      <c r="A18" s="37" t="s">
        <v>40</v>
      </c>
      <c r="B18" s="37" t="s">
        <v>41</v>
      </c>
      <c r="C18" s="31"/>
      <c r="D18" s="31"/>
      <c r="E18" s="31"/>
      <c r="F18" s="31"/>
      <c r="G18" s="31"/>
      <c r="H18" s="31"/>
      <c r="I18" s="31"/>
      <c r="J18" s="31"/>
      <c r="K18" s="31"/>
      <c r="L18" s="31"/>
      <c r="M18" s="31"/>
      <c r="N18" s="31"/>
      <c r="O18" s="31"/>
      <c r="P18" s="31"/>
      <c r="Q18" s="31"/>
      <c r="R18" s="31"/>
      <c r="S18" s="31"/>
      <c r="T18" s="31"/>
      <c r="U18" s="31"/>
      <c r="V18" s="31"/>
      <c r="W18" s="31"/>
      <c r="X18" s="31"/>
      <c r="Y18" s="31"/>
      <c r="Z18" s="31"/>
    </row>
    <row r="19">
      <c r="A19" s="33"/>
      <c r="B19" s="35"/>
      <c r="C19" s="31"/>
      <c r="D19" s="31"/>
      <c r="E19" s="31"/>
      <c r="F19" s="31"/>
      <c r="G19" s="31"/>
      <c r="H19" s="31"/>
      <c r="I19" s="31"/>
      <c r="J19" s="31"/>
      <c r="K19" s="31"/>
      <c r="L19" s="31"/>
      <c r="M19" s="31"/>
      <c r="N19" s="31"/>
      <c r="O19" s="31"/>
      <c r="P19" s="31"/>
      <c r="Q19" s="31"/>
      <c r="R19" s="31"/>
      <c r="S19" s="31"/>
      <c r="T19" s="31"/>
      <c r="U19" s="31"/>
      <c r="V19" s="31"/>
      <c r="W19" s="31"/>
      <c r="X19" s="31"/>
      <c r="Y19" s="31"/>
      <c r="Z19" s="31"/>
    </row>
    <row r="20">
      <c r="A20" s="33"/>
      <c r="B20" s="30" t="s">
        <v>43</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ht="15.75" customHeight="1">
      <c r="A21" s="33"/>
      <c r="B21" s="35"/>
      <c r="C21" s="31"/>
      <c r="D21" s="31"/>
      <c r="E21" s="31"/>
      <c r="F21" s="31"/>
      <c r="G21" s="31"/>
      <c r="H21" s="31"/>
      <c r="I21" s="31"/>
      <c r="J21" s="31"/>
      <c r="K21" s="31"/>
      <c r="L21" s="31"/>
      <c r="M21" s="31"/>
      <c r="N21" s="31"/>
      <c r="O21" s="31"/>
      <c r="P21" s="31"/>
      <c r="Q21" s="31"/>
      <c r="R21" s="31"/>
      <c r="S21" s="31"/>
      <c r="T21" s="31"/>
      <c r="U21" s="31"/>
      <c r="V21" s="31"/>
      <c r="W21" s="31"/>
      <c r="X21" s="31"/>
      <c r="Y21" s="31"/>
      <c r="Z21" s="31"/>
    </row>
    <row r="22" ht="15.75" customHeight="1">
      <c r="A22" s="29" t="s">
        <v>44</v>
      </c>
      <c r="B22" s="35"/>
      <c r="C22" s="31"/>
      <c r="D22" s="31"/>
      <c r="E22" s="31"/>
      <c r="F22" s="31"/>
      <c r="G22" s="31"/>
      <c r="H22" s="31"/>
      <c r="I22" s="31"/>
      <c r="J22" s="31"/>
      <c r="K22" s="31"/>
      <c r="L22" s="31"/>
      <c r="M22" s="31"/>
      <c r="N22" s="31"/>
      <c r="O22" s="31"/>
      <c r="P22" s="31"/>
      <c r="Q22" s="31"/>
      <c r="R22" s="31"/>
      <c r="S22" s="31"/>
      <c r="T22" s="31"/>
      <c r="U22" s="31"/>
      <c r="V22" s="31"/>
      <c r="W22" s="31"/>
      <c r="X22" s="31"/>
      <c r="Y22" s="31"/>
      <c r="Z22" s="31"/>
    </row>
    <row r="23" ht="15.75" customHeight="1">
      <c r="A23" s="33"/>
      <c r="B23" s="30" t="s">
        <v>45</v>
      </c>
      <c r="C23" s="31"/>
      <c r="D23" s="31"/>
      <c r="E23" s="31"/>
      <c r="F23" s="31"/>
      <c r="G23" s="31"/>
      <c r="H23" s="31"/>
      <c r="I23" s="31"/>
      <c r="J23" s="31"/>
      <c r="K23" s="31"/>
      <c r="L23" s="31"/>
      <c r="M23" s="31"/>
      <c r="N23" s="31"/>
      <c r="O23" s="31"/>
      <c r="P23" s="31"/>
      <c r="Q23" s="31"/>
      <c r="R23" s="31"/>
      <c r="S23" s="31"/>
      <c r="T23" s="31"/>
      <c r="U23" s="31"/>
      <c r="V23" s="31"/>
      <c r="W23" s="31"/>
      <c r="X23" s="31"/>
      <c r="Y23" s="31"/>
      <c r="Z23" s="31"/>
    </row>
    <row r="24" ht="15.75" customHeight="1">
      <c r="A24" s="33"/>
      <c r="B24" s="35"/>
      <c r="C24" s="31"/>
      <c r="D24" s="31"/>
      <c r="E24" s="31"/>
      <c r="F24" s="31"/>
      <c r="G24" s="31"/>
      <c r="H24" s="31"/>
      <c r="I24" s="31"/>
      <c r="J24" s="31"/>
      <c r="K24" s="31"/>
      <c r="L24" s="31"/>
      <c r="M24" s="31"/>
      <c r="N24" s="31"/>
      <c r="O24" s="31"/>
      <c r="P24" s="31"/>
      <c r="Q24" s="31"/>
      <c r="R24" s="31"/>
      <c r="S24" s="31"/>
      <c r="T24" s="31"/>
      <c r="U24" s="31"/>
      <c r="V24" s="31"/>
      <c r="W24" s="31"/>
      <c r="X24" s="31"/>
      <c r="Y24" s="31"/>
      <c r="Z24" s="31"/>
    </row>
    <row r="25" ht="15.75" customHeight="1">
      <c r="A25" s="29" t="s">
        <v>46</v>
      </c>
      <c r="B25" s="35"/>
      <c r="C25" s="31"/>
      <c r="D25" s="31"/>
      <c r="E25" s="31"/>
      <c r="F25" s="31"/>
      <c r="G25" s="31"/>
      <c r="H25" s="31"/>
      <c r="I25" s="31"/>
      <c r="J25" s="31"/>
      <c r="K25" s="31"/>
      <c r="L25" s="31"/>
      <c r="M25" s="31"/>
      <c r="N25" s="31"/>
      <c r="O25" s="31"/>
      <c r="P25" s="31"/>
      <c r="Q25" s="31"/>
      <c r="R25" s="31"/>
      <c r="S25" s="31"/>
      <c r="T25" s="31"/>
      <c r="U25" s="31"/>
      <c r="V25" s="31"/>
      <c r="W25" s="31"/>
      <c r="X25" s="31"/>
      <c r="Y25" s="31"/>
      <c r="Z25" s="31"/>
    </row>
    <row r="26" ht="15.75" customHeight="1">
      <c r="A26" s="33"/>
      <c r="B26" s="30" t="s">
        <v>47</v>
      </c>
      <c r="C26" s="31"/>
      <c r="D26" s="31"/>
      <c r="E26" s="31"/>
      <c r="F26" s="31"/>
      <c r="G26" s="31"/>
      <c r="H26" s="31"/>
      <c r="I26" s="31"/>
      <c r="J26" s="31"/>
      <c r="K26" s="31"/>
      <c r="L26" s="31"/>
      <c r="M26" s="31"/>
      <c r="N26" s="31"/>
      <c r="O26" s="31"/>
      <c r="P26" s="31"/>
      <c r="Q26" s="31"/>
      <c r="R26" s="31"/>
      <c r="S26" s="31"/>
      <c r="T26" s="31"/>
      <c r="U26" s="31"/>
      <c r="V26" s="31"/>
      <c r="W26" s="31"/>
      <c r="X26" s="31"/>
      <c r="Y26" s="31"/>
      <c r="Z26" s="31"/>
    </row>
    <row r="27" ht="15.75" customHeight="1">
      <c r="A27" s="33"/>
      <c r="B27" s="35"/>
      <c r="C27" s="31"/>
      <c r="D27" s="31"/>
      <c r="E27" s="31"/>
      <c r="F27" s="31"/>
      <c r="G27" s="31"/>
      <c r="H27" s="31"/>
      <c r="I27" s="31"/>
      <c r="J27" s="31"/>
      <c r="K27" s="31"/>
      <c r="L27" s="31"/>
      <c r="M27" s="31"/>
      <c r="N27" s="31"/>
      <c r="O27" s="31"/>
      <c r="P27" s="31"/>
      <c r="Q27" s="31"/>
      <c r="R27" s="31"/>
      <c r="S27" s="31"/>
      <c r="T27" s="31"/>
      <c r="U27" s="31"/>
      <c r="V27" s="31"/>
      <c r="W27" s="31"/>
      <c r="X27" s="31"/>
      <c r="Y27" s="31"/>
      <c r="Z27" s="31"/>
    </row>
    <row r="28" ht="15.75" customHeight="1">
      <c r="A28" s="29" t="s">
        <v>48</v>
      </c>
      <c r="B28" s="35"/>
      <c r="C28" s="31"/>
      <c r="D28" s="31"/>
      <c r="E28" s="31"/>
      <c r="F28" s="31"/>
      <c r="G28" s="31"/>
      <c r="H28" s="31"/>
      <c r="I28" s="31"/>
      <c r="J28" s="31"/>
      <c r="K28" s="31"/>
      <c r="L28" s="31"/>
      <c r="M28" s="31"/>
      <c r="N28" s="31"/>
      <c r="O28" s="31"/>
      <c r="P28" s="31"/>
      <c r="Q28" s="31"/>
      <c r="R28" s="31"/>
      <c r="S28" s="31"/>
      <c r="T28" s="31"/>
      <c r="U28" s="31"/>
      <c r="V28" s="31"/>
      <c r="W28" s="31"/>
      <c r="X28" s="31"/>
      <c r="Y28" s="31"/>
      <c r="Z28" s="31"/>
    </row>
    <row r="29" ht="15.75" customHeight="1">
      <c r="A29" s="33"/>
      <c r="B29" s="30" t="s">
        <v>49</v>
      </c>
      <c r="C29" s="31"/>
      <c r="D29" s="31"/>
      <c r="E29" s="31"/>
      <c r="F29" s="31"/>
      <c r="G29" s="31"/>
      <c r="H29" s="31"/>
      <c r="I29" s="31"/>
      <c r="J29" s="31"/>
      <c r="K29" s="31"/>
      <c r="L29" s="31"/>
      <c r="M29" s="31"/>
      <c r="N29" s="31"/>
      <c r="O29" s="31"/>
      <c r="P29" s="31"/>
      <c r="Q29" s="31"/>
      <c r="R29" s="31"/>
      <c r="S29" s="31"/>
      <c r="T29" s="31"/>
      <c r="U29" s="31"/>
      <c r="V29" s="31"/>
      <c r="W29" s="31"/>
      <c r="X29" s="31"/>
      <c r="Y29" s="31"/>
      <c r="Z29" s="31"/>
    </row>
    <row r="30" ht="15.75" customHeight="1">
      <c r="A30" s="33"/>
      <c r="B30" s="35"/>
      <c r="C30" s="31"/>
      <c r="D30" s="31"/>
      <c r="E30" s="31"/>
      <c r="F30" s="31"/>
      <c r="G30" s="31"/>
      <c r="H30" s="31"/>
      <c r="I30" s="31"/>
      <c r="J30" s="31"/>
      <c r="K30" s="31"/>
      <c r="L30" s="31"/>
      <c r="M30" s="31"/>
      <c r="N30" s="31"/>
      <c r="O30" s="31"/>
      <c r="P30" s="31"/>
      <c r="Q30" s="31"/>
      <c r="R30" s="31"/>
      <c r="S30" s="31"/>
      <c r="T30" s="31"/>
      <c r="U30" s="31"/>
      <c r="V30" s="31"/>
      <c r="W30" s="31"/>
      <c r="X30" s="31"/>
      <c r="Y30" s="31"/>
      <c r="Z30" s="31"/>
    </row>
    <row r="31" ht="15.75" customHeight="1">
      <c r="A31" s="33"/>
      <c r="B31" s="35"/>
      <c r="C31" s="31"/>
      <c r="D31" s="31"/>
      <c r="E31" s="31"/>
      <c r="F31" s="31"/>
      <c r="G31" s="31"/>
      <c r="H31" s="31"/>
      <c r="I31" s="31"/>
      <c r="J31" s="31"/>
      <c r="K31" s="31"/>
      <c r="L31" s="31"/>
      <c r="M31" s="31"/>
      <c r="N31" s="31"/>
      <c r="O31" s="31"/>
      <c r="P31" s="31"/>
      <c r="Q31" s="31"/>
      <c r="R31" s="31"/>
      <c r="S31" s="31"/>
      <c r="T31" s="31"/>
      <c r="U31" s="31"/>
      <c r="V31" s="31"/>
      <c r="W31" s="31"/>
      <c r="X31" s="31"/>
      <c r="Y31" s="31"/>
      <c r="Z31" s="31"/>
    </row>
    <row r="32" ht="15.75" customHeight="1">
      <c r="A32" s="37" t="s">
        <v>50</v>
      </c>
      <c r="B32" s="37" t="s">
        <v>51</v>
      </c>
      <c r="C32" s="31"/>
      <c r="D32" s="31"/>
      <c r="E32" s="31"/>
      <c r="F32" s="31"/>
      <c r="G32" s="31"/>
      <c r="H32" s="31"/>
      <c r="I32" s="31"/>
      <c r="J32" s="31"/>
      <c r="K32" s="31"/>
      <c r="L32" s="31"/>
      <c r="M32" s="31"/>
      <c r="N32" s="31"/>
      <c r="O32" s="31"/>
      <c r="P32" s="31"/>
      <c r="Q32" s="31"/>
      <c r="R32" s="31"/>
      <c r="S32" s="31"/>
      <c r="T32" s="31"/>
      <c r="U32" s="31"/>
      <c r="V32" s="31"/>
      <c r="W32" s="31"/>
      <c r="X32" s="31"/>
      <c r="Y32" s="31"/>
      <c r="Z32" s="31"/>
    </row>
    <row r="33" ht="15.75" customHeight="1">
      <c r="A33" s="33"/>
      <c r="B33" s="35"/>
      <c r="C33" s="31"/>
      <c r="D33" s="31"/>
      <c r="E33" s="31"/>
      <c r="F33" s="31"/>
      <c r="G33" s="31"/>
      <c r="H33" s="31"/>
      <c r="I33" s="31"/>
      <c r="J33" s="31"/>
      <c r="K33" s="31"/>
      <c r="L33" s="31"/>
      <c r="M33" s="31"/>
      <c r="N33" s="31"/>
      <c r="O33" s="31"/>
      <c r="P33" s="31"/>
      <c r="Q33" s="31"/>
      <c r="R33" s="31"/>
      <c r="S33" s="31"/>
      <c r="T33" s="31"/>
      <c r="U33" s="31"/>
      <c r="V33" s="31"/>
      <c r="W33" s="31"/>
      <c r="X33" s="31"/>
      <c r="Y33" s="31"/>
      <c r="Z33" s="31"/>
    </row>
    <row r="34" ht="15.75" customHeight="1">
      <c r="A34" s="33"/>
      <c r="B34" s="30" t="s">
        <v>52</v>
      </c>
      <c r="C34" s="31"/>
      <c r="D34" s="31"/>
      <c r="E34" s="31"/>
      <c r="F34" s="31"/>
      <c r="G34" s="31"/>
      <c r="H34" s="31"/>
      <c r="I34" s="31"/>
      <c r="J34" s="31"/>
      <c r="K34" s="31"/>
      <c r="L34" s="31"/>
      <c r="M34" s="31"/>
      <c r="N34" s="31"/>
      <c r="O34" s="31"/>
      <c r="P34" s="31"/>
      <c r="Q34" s="31"/>
      <c r="R34" s="31"/>
      <c r="S34" s="31"/>
      <c r="T34" s="31"/>
      <c r="U34" s="31"/>
      <c r="V34" s="31"/>
      <c r="W34" s="31"/>
      <c r="X34" s="31"/>
      <c r="Y34" s="31"/>
      <c r="Z34" s="31"/>
    </row>
    <row r="35" ht="15.75" customHeight="1">
      <c r="A35" s="33"/>
      <c r="B35" s="35"/>
      <c r="C35" s="31"/>
      <c r="D35" s="31"/>
      <c r="E35" s="31"/>
      <c r="F35" s="31"/>
      <c r="G35" s="31"/>
      <c r="H35" s="31"/>
      <c r="I35" s="31"/>
      <c r="J35" s="31"/>
      <c r="K35" s="31"/>
      <c r="L35" s="31"/>
      <c r="M35" s="31"/>
      <c r="N35" s="31"/>
      <c r="O35" s="31"/>
      <c r="P35" s="31"/>
      <c r="Q35" s="31"/>
      <c r="R35" s="31"/>
      <c r="S35" s="31"/>
      <c r="T35" s="31"/>
      <c r="U35" s="31"/>
      <c r="V35" s="31"/>
      <c r="W35" s="31"/>
      <c r="X35" s="31"/>
      <c r="Y35" s="31"/>
      <c r="Z35" s="31"/>
    </row>
    <row r="36" ht="15.75" customHeight="1">
      <c r="A36" s="33"/>
      <c r="B36" s="30" t="s">
        <v>53</v>
      </c>
      <c r="C36" s="31"/>
      <c r="D36" s="31"/>
      <c r="E36" s="31"/>
      <c r="F36" s="31"/>
      <c r="G36" s="31"/>
      <c r="H36" s="31"/>
      <c r="I36" s="31"/>
      <c r="J36" s="31"/>
      <c r="K36" s="31"/>
      <c r="L36" s="31"/>
      <c r="M36" s="31"/>
      <c r="N36" s="31"/>
      <c r="O36" s="31"/>
      <c r="P36" s="31"/>
      <c r="Q36" s="31"/>
      <c r="R36" s="31"/>
      <c r="S36" s="31"/>
      <c r="T36" s="31"/>
      <c r="U36" s="31"/>
      <c r="V36" s="31"/>
      <c r="W36" s="31"/>
      <c r="X36" s="31"/>
      <c r="Y36" s="31"/>
      <c r="Z36" s="31"/>
    </row>
    <row r="37" ht="15.75" customHeight="1">
      <c r="A37" s="33"/>
      <c r="B37" s="35"/>
      <c r="C37" s="31"/>
      <c r="D37" s="31"/>
      <c r="E37" s="31"/>
      <c r="F37" s="31"/>
      <c r="G37" s="31"/>
      <c r="H37" s="31"/>
      <c r="I37" s="31"/>
      <c r="J37" s="31"/>
      <c r="K37" s="31"/>
      <c r="L37" s="31"/>
      <c r="M37" s="31"/>
      <c r="N37" s="31"/>
      <c r="O37" s="31"/>
      <c r="P37" s="31"/>
      <c r="Q37" s="31"/>
      <c r="R37" s="31"/>
      <c r="S37" s="31"/>
      <c r="T37" s="31"/>
      <c r="U37" s="31"/>
      <c r="V37" s="31"/>
      <c r="W37" s="31"/>
      <c r="X37" s="31"/>
      <c r="Y37" s="31"/>
      <c r="Z37" s="31"/>
    </row>
    <row r="38" ht="15.75" customHeight="1">
      <c r="A38" s="43" t="s">
        <v>54</v>
      </c>
      <c r="B38" s="35"/>
      <c r="C38" s="31"/>
      <c r="D38" s="31"/>
      <c r="E38" s="31"/>
      <c r="F38" s="31"/>
      <c r="G38" s="31"/>
      <c r="H38" s="31"/>
      <c r="I38" s="31"/>
      <c r="J38" s="31"/>
      <c r="K38" s="31"/>
      <c r="L38" s="31"/>
      <c r="M38" s="31"/>
      <c r="N38" s="31"/>
      <c r="O38" s="31"/>
      <c r="P38" s="31"/>
      <c r="Q38" s="31"/>
      <c r="R38" s="31"/>
      <c r="S38" s="31"/>
      <c r="T38" s="31"/>
      <c r="U38" s="31"/>
      <c r="V38" s="31"/>
      <c r="W38" s="31"/>
      <c r="X38" s="31"/>
      <c r="Y38" s="31"/>
      <c r="Z38" s="31"/>
    </row>
    <row r="39" ht="15.75" customHeight="1">
      <c r="A39" s="11"/>
      <c r="B39" s="30" t="s">
        <v>55</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ht="15.75" customHeight="1">
      <c r="A40" s="11"/>
      <c r="B40" s="35"/>
      <c r="C40" s="31"/>
      <c r="D40" s="31"/>
      <c r="E40" s="31"/>
      <c r="F40" s="31"/>
      <c r="G40" s="31"/>
      <c r="H40" s="31"/>
      <c r="I40" s="31"/>
      <c r="J40" s="31"/>
      <c r="K40" s="31"/>
      <c r="L40" s="31"/>
      <c r="M40" s="31"/>
      <c r="N40" s="31"/>
      <c r="O40" s="31"/>
      <c r="P40" s="31"/>
      <c r="Q40" s="31"/>
      <c r="R40" s="31"/>
      <c r="S40" s="31"/>
      <c r="T40" s="31"/>
      <c r="U40" s="31"/>
      <c r="V40" s="31"/>
      <c r="W40" s="31"/>
      <c r="X40" s="31"/>
      <c r="Y40" s="31"/>
      <c r="Z40" s="31"/>
    </row>
    <row r="41" ht="15.75" customHeight="1">
      <c r="A41" s="11"/>
      <c r="B41" s="30"/>
      <c r="C41" s="26"/>
      <c r="D41" s="26"/>
      <c r="E41" s="26"/>
      <c r="F41" s="26"/>
      <c r="G41" s="26"/>
      <c r="H41" s="26"/>
      <c r="I41" s="26"/>
      <c r="J41" s="26"/>
      <c r="K41" s="26"/>
      <c r="L41" s="26"/>
      <c r="M41" s="26"/>
      <c r="N41" s="26"/>
      <c r="O41" s="26"/>
      <c r="P41" s="26"/>
      <c r="Q41" s="26"/>
      <c r="R41" s="26"/>
      <c r="S41" s="26"/>
      <c r="T41" s="26"/>
      <c r="U41" s="26"/>
      <c r="V41" s="26"/>
      <c r="W41" s="26"/>
      <c r="X41" s="26"/>
      <c r="Y41" s="26"/>
      <c r="Z41" s="26"/>
    </row>
    <row r="42" ht="15.75" customHeight="1">
      <c r="A42" s="37" t="s">
        <v>56</v>
      </c>
      <c r="B42" s="37"/>
      <c r="C42" s="26"/>
      <c r="D42" s="26"/>
      <c r="E42" s="26"/>
      <c r="F42" s="26"/>
      <c r="G42" s="26"/>
      <c r="H42" s="26"/>
      <c r="I42" s="26"/>
      <c r="J42" s="26"/>
      <c r="K42" s="26"/>
      <c r="L42" s="26"/>
      <c r="M42" s="26"/>
      <c r="N42" s="26"/>
      <c r="O42" s="26"/>
      <c r="P42" s="26"/>
      <c r="Q42" s="26"/>
      <c r="R42" s="26"/>
      <c r="S42" s="26"/>
      <c r="T42" s="26"/>
      <c r="U42" s="26"/>
      <c r="V42" s="26"/>
      <c r="W42" s="26"/>
      <c r="X42" s="26"/>
      <c r="Y42" s="26"/>
      <c r="Z42" s="26"/>
    </row>
    <row r="43" ht="15.75" customHeight="1">
      <c r="A43" s="11"/>
      <c r="B43" s="11"/>
      <c r="C43" s="26"/>
      <c r="D43" s="26"/>
      <c r="E43" s="26"/>
      <c r="F43" s="26"/>
      <c r="G43" s="26"/>
      <c r="H43" s="26"/>
      <c r="I43" s="26"/>
      <c r="J43" s="26"/>
      <c r="K43" s="26"/>
      <c r="L43" s="26"/>
      <c r="M43" s="26"/>
      <c r="N43" s="26"/>
      <c r="O43" s="26"/>
      <c r="P43" s="26"/>
      <c r="Q43" s="26"/>
      <c r="R43" s="26"/>
      <c r="S43" s="26"/>
      <c r="T43" s="26"/>
      <c r="U43" s="26"/>
      <c r="V43" s="26"/>
      <c r="W43" s="26"/>
      <c r="X43" s="26"/>
      <c r="Y43" s="26"/>
      <c r="Z43" s="26"/>
    </row>
    <row r="44" ht="15.75" customHeight="1">
      <c r="A44" s="11"/>
      <c r="B44" s="46" t="s">
        <v>58</v>
      </c>
      <c r="C44" s="26"/>
      <c r="D44" s="26"/>
      <c r="E44" s="26"/>
      <c r="F44" s="26"/>
      <c r="G44" s="26"/>
      <c r="H44" s="26"/>
      <c r="I44" s="26"/>
      <c r="J44" s="26"/>
      <c r="K44" s="26"/>
      <c r="L44" s="26"/>
      <c r="M44" s="26"/>
      <c r="N44" s="26"/>
      <c r="O44" s="26"/>
      <c r="P44" s="26"/>
      <c r="Q44" s="26"/>
      <c r="R44" s="26"/>
      <c r="S44" s="26"/>
      <c r="T44" s="26"/>
      <c r="U44" s="26"/>
      <c r="V44" s="26"/>
      <c r="W44" s="26"/>
      <c r="X44" s="26"/>
      <c r="Y44" s="26"/>
      <c r="Z44" s="26"/>
    </row>
    <row r="45" ht="15.75" customHeight="1">
      <c r="A45" s="11"/>
      <c r="B45" s="11"/>
      <c r="C45" s="26"/>
      <c r="D45" s="26"/>
      <c r="E45" s="26"/>
      <c r="F45" s="26"/>
      <c r="G45" s="26"/>
      <c r="H45" s="26"/>
      <c r="I45" s="26"/>
      <c r="J45" s="26"/>
      <c r="K45" s="26"/>
      <c r="L45" s="26"/>
      <c r="M45" s="26"/>
      <c r="N45" s="26"/>
      <c r="O45" s="26"/>
      <c r="P45" s="26"/>
      <c r="Q45" s="26"/>
      <c r="R45" s="26"/>
      <c r="S45" s="26"/>
      <c r="T45" s="26"/>
      <c r="U45" s="26"/>
      <c r="V45" s="26"/>
      <c r="W45" s="26"/>
      <c r="X45" s="26"/>
      <c r="Y45" s="26"/>
      <c r="Z45" s="26"/>
    </row>
    <row r="46" ht="15.75" customHeight="1">
      <c r="A46" s="25"/>
      <c r="B46" s="46" t="s">
        <v>59</v>
      </c>
      <c r="C46" s="26"/>
      <c r="D46" s="26"/>
      <c r="E46" s="26"/>
      <c r="F46" s="26"/>
      <c r="G46" s="26"/>
      <c r="H46" s="26"/>
      <c r="I46" s="26"/>
      <c r="J46" s="26"/>
      <c r="K46" s="26"/>
      <c r="L46" s="26"/>
      <c r="M46" s="26"/>
      <c r="N46" s="26"/>
      <c r="O46" s="26"/>
      <c r="P46" s="26"/>
      <c r="Q46" s="26"/>
      <c r="R46" s="26"/>
      <c r="S46" s="26"/>
      <c r="T46" s="26"/>
      <c r="U46" s="26"/>
      <c r="V46" s="26"/>
      <c r="W46" s="26"/>
      <c r="X46" s="26"/>
      <c r="Y46" s="26"/>
      <c r="Z46" s="26"/>
    </row>
    <row r="47" ht="15.75" customHeight="1">
      <c r="A47" s="25"/>
      <c r="B47" s="11"/>
      <c r="C47" s="26"/>
      <c r="D47" s="26"/>
      <c r="E47" s="26"/>
      <c r="F47" s="26"/>
      <c r="G47" s="26"/>
      <c r="H47" s="26"/>
      <c r="I47" s="26"/>
      <c r="J47" s="26"/>
      <c r="K47" s="26"/>
      <c r="L47" s="26"/>
      <c r="M47" s="26"/>
      <c r="N47" s="26"/>
      <c r="O47" s="26"/>
      <c r="P47" s="26"/>
      <c r="Q47" s="26"/>
      <c r="R47" s="26"/>
      <c r="S47" s="26"/>
      <c r="T47" s="26"/>
      <c r="U47" s="26"/>
      <c r="V47" s="26"/>
      <c r="W47" s="26"/>
      <c r="X47" s="26"/>
      <c r="Y47" s="26"/>
      <c r="Z47" s="26"/>
    </row>
    <row r="48" ht="15.75" customHeight="1">
      <c r="A48" s="25"/>
      <c r="B48" s="46" t="s">
        <v>61</v>
      </c>
      <c r="C48" s="26"/>
      <c r="D48" s="26"/>
      <c r="E48" s="26"/>
      <c r="F48" s="26"/>
      <c r="G48" s="26"/>
      <c r="H48" s="26"/>
      <c r="I48" s="26"/>
      <c r="J48" s="26"/>
      <c r="K48" s="26"/>
      <c r="L48" s="26"/>
      <c r="M48" s="26"/>
      <c r="N48" s="26"/>
      <c r="O48" s="26"/>
      <c r="P48" s="26"/>
      <c r="Q48" s="26"/>
      <c r="R48" s="26"/>
      <c r="S48" s="26"/>
      <c r="T48" s="26"/>
      <c r="U48" s="26"/>
      <c r="V48" s="26"/>
      <c r="W48" s="26"/>
      <c r="X48" s="26"/>
      <c r="Y48" s="26"/>
      <c r="Z48" s="26"/>
    </row>
    <row r="49" ht="15.75" customHeight="1">
      <c r="A49" s="25"/>
      <c r="B49" s="11"/>
      <c r="C49" s="26"/>
      <c r="D49" s="26"/>
      <c r="E49" s="26"/>
      <c r="F49" s="26"/>
      <c r="G49" s="26"/>
      <c r="H49" s="26"/>
      <c r="I49" s="26"/>
      <c r="J49" s="26"/>
      <c r="K49" s="26"/>
      <c r="L49" s="26"/>
      <c r="M49" s="26"/>
      <c r="N49" s="26"/>
      <c r="O49" s="26"/>
      <c r="P49" s="26"/>
      <c r="Q49" s="26"/>
      <c r="R49" s="26"/>
      <c r="S49" s="26"/>
      <c r="T49" s="26"/>
      <c r="U49" s="26"/>
      <c r="V49" s="26"/>
      <c r="W49" s="26"/>
      <c r="X49" s="26"/>
      <c r="Y49" s="26"/>
      <c r="Z49" s="26"/>
    </row>
    <row r="50" ht="15.75" customHeight="1">
      <c r="A50" s="25"/>
      <c r="B50" s="46" t="s">
        <v>62</v>
      </c>
      <c r="C50" s="26"/>
      <c r="D50" s="26"/>
      <c r="E50" s="26"/>
      <c r="F50" s="26"/>
      <c r="G50" s="26"/>
      <c r="H50" s="26"/>
      <c r="I50" s="26"/>
      <c r="J50" s="26"/>
      <c r="K50" s="26"/>
      <c r="L50" s="26"/>
      <c r="M50" s="26"/>
      <c r="N50" s="26"/>
      <c r="O50" s="26"/>
      <c r="P50" s="26"/>
      <c r="Q50" s="26"/>
      <c r="R50" s="26"/>
      <c r="S50" s="26"/>
      <c r="T50" s="26"/>
      <c r="U50" s="26"/>
      <c r="V50" s="26"/>
      <c r="W50" s="26"/>
      <c r="X50" s="26"/>
      <c r="Y50" s="26"/>
      <c r="Z50" s="26"/>
    </row>
    <row r="51" ht="15.75" customHeight="1">
      <c r="A51" s="25"/>
      <c r="B51" s="11"/>
      <c r="C51" s="26"/>
      <c r="D51" s="26"/>
      <c r="E51" s="26"/>
      <c r="F51" s="26"/>
      <c r="G51" s="26"/>
      <c r="H51" s="26"/>
      <c r="I51" s="26"/>
      <c r="J51" s="26"/>
      <c r="K51" s="26"/>
      <c r="L51" s="26"/>
      <c r="M51" s="26"/>
      <c r="N51" s="26"/>
      <c r="O51" s="26"/>
      <c r="P51" s="26"/>
      <c r="Q51" s="26"/>
      <c r="R51" s="26"/>
      <c r="S51" s="26"/>
      <c r="T51" s="26"/>
      <c r="U51" s="26"/>
      <c r="V51" s="26"/>
      <c r="W51" s="26"/>
      <c r="X51" s="26"/>
      <c r="Y51" s="26"/>
      <c r="Z51" s="26"/>
    </row>
    <row r="52" ht="15.75" customHeight="1">
      <c r="A52" s="25"/>
      <c r="B52" s="11"/>
      <c r="C52" s="26"/>
      <c r="D52" s="26"/>
      <c r="E52" s="26"/>
      <c r="F52" s="26"/>
      <c r="G52" s="26"/>
      <c r="H52" s="26"/>
      <c r="I52" s="26"/>
      <c r="J52" s="26"/>
      <c r="K52" s="26"/>
      <c r="L52" s="26"/>
      <c r="M52" s="26"/>
      <c r="N52" s="26"/>
      <c r="O52" s="26"/>
      <c r="P52" s="26"/>
      <c r="Q52" s="26"/>
      <c r="R52" s="26"/>
      <c r="S52" s="26"/>
      <c r="T52" s="26"/>
      <c r="U52" s="26"/>
      <c r="V52" s="26"/>
      <c r="W52" s="26"/>
      <c r="X52" s="26"/>
      <c r="Y52" s="26"/>
      <c r="Z52" s="26"/>
    </row>
    <row r="53" ht="15.75" customHeight="1">
      <c r="A53" s="25"/>
      <c r="B53" s="11"/>
      <c r="C53" s="26"/>
      <c r="D53" s="26"/>
      <c r="E53" s="26"/>
      <c r="F53" s="26"/>
      <c r="G53" s="26"/>
      <c r="H53" s="26"/>
      <c r="I53" s="26"/>
      <c r="J53" s="26"/>
      <c r="K53" s="26"/>
      <c r="L53" s="26"/>
      <c r="M53" s="26"/>
      <c r="N53" s="26"/>
      <c r="O53" s="26"/>
      <c r="P53" s="26"/>
      <c r="Q53" s="26"/>
      <c r="R53" s="26"/>
      <c r="S53" s="26"/>
      <c r="T53" s="26"/>
      <c r="U53" s="26"/>
      <c r="V53" s="26"/>
      <c r="W53" s="26"/>
      <c r="X53" s="26"/>
      <c r="Y53" s="26"/>
      <c r="Z53" s="26"/>
    </row>
    <row r="54" ht="15.75" customHeight="1">
      <c r="A54" s="25"/>
      <c r="B54" s="11"/>
      <c r="C54" s="26"/>
      <c r="D54" s="26"/>
      <c r="E54" s="26"/>
      <c r="F54" s="26"/>
      <c r="G54" s="26"/>
      <c r="H54" s="26"/>
      <c r="I54" s="26"/>
      <c r="J54" s="26"/>
      <c r="K54" s="26"/>
      <c r="L54" s="26"/>
      <c r="M54" s="26"/>
      <c r="N54" s="26"/>
      <c r="O54" s="26"/>
      <c r="P54" s="26"/>
      <c r="Q54" s="26"/>
      <c r="R54" s="26"/>
      <c r="S54" s="26"/>
      <c r="T54" s="26"/>
      <c r="U54" s="26"/>
      <c r="V54" s="26"/>
      <c r="W54" s="26"/>
      <c r="X54" s="26"/>
      <c r="Y54" s="26"/>
      <c r="Z54" s="26"/>
    </row>
    <row r="55" ht="15.75" customHeight="1">
      <c r="A55" s="25"/>
      <c r="B55" s="11"/>
      <c r="C55" s="26"/>
      <c r="D55" s="26"/>
      <c r="E55" s="26"/>
      <c r="F55" s="26"/>
      <c r="G55" s="26"/>
      <c r="H55" s="26"/>
      <c r="I55" s="26"/>
      <c r="J55" s="26"/>
      <c r="K55" s="26"/>
      <c r="L55" s="26"/>
      <c r="M55" s="26"/>
      <c r="N55" s="26"/>
      <c r="O55" s="26"/>
      <c r="P55" s="26"/>
      <c r="Q55" s="26"/>
      <c r="R55" s="26"/>
      <c r="S55" s="26"/>
      <c r="T55" s="26"/>
      <c r="U55" s="26"/>
      <c r="V55" s="26"/>
      <c r="W55" s="26"/>
      <c r="X55" s="26"/>
      <c r="Y55" s="26"/>
      <c r="Z55" s="26"/>
    </row>
    <row r="56" ht="15.75" customHeight="1">
      <c r="A56" s="25"/>
      <c r="B56" s="11"/>
      <c r="C56" s="26"/>
      <c r="D56" s="26"/>
      <c r="E56" s="26"/>
      <c r="F56" s="26"/>
      <c r="G56" s="26"/>
      <c r="H56" s="26"/>
      <c r="I56" s="26"/>
      <c r="J56" s="26"/>
      <c r="K56" s="26"/>
      <c r="L56" s="26"/>
      <c r="M56" s="26"/>
      <c r="N56" s="26"/>
      <c r="O56" s="26"/>
      <c r="P56" s="26"/>
      <c r="Q56" s="26"/>
      <c r="R56" s="26"/>
      <c r="S56" s="26"/>
      <c r="T56" s="26"/>
      <c r="U56" s="26"/>
      <c r="V56" s="26"/>
      <c r="W56" s="26"/>
      <c r="X56" s="26"/>
      <c r="Y56" s="26"/>
      <c r="Z56" s="26"/>
    </row>
    <row r="57" ht="15.75" customHeight="1">
      <c r="A57" s="25"/>
      <c r="B57" s="11"/>
      <c r="C57" s="26"/>
      <c r="D57" s="26"/>
      <c r="E57" s="26"/>
      <c r="F57" s="26"/>
      <c r="G57" s="26"/>
      <c r="H57" s="26"/>
      <c r="I57" s="26"/>
      <c r="J57" s="26"/>
      <c r="K57" s="26"/>
      <c r="L57" s="26"/>
      <c r="M57" s="26"/>
      <c r="N57" s="26"/>
      <c r="O57" s="26"/>
      <c r="P57" s="26"/>
      <c r="Q57" s="26"/>
      <c r="R57" s="26"/>
      <c r="S57" s="26"/>
      <c r="T57" s="26"/>
      <c r="U57" s="26"/>
      <c r="V57" s="26"/>
      <c r="W57" s="26"/>
      <c r="X57" s="26"/>
      <c r="Y57" s="26"/>
      <c r="Z57" s="26"/>
    </row>
    <row r="58" ht="15.75" customHeight="1">
      <c r="A58" s="25"/>
      <c r="B58" s="11"/>
      <c r="C58" s="26"/>
      <c r="D58" s="26"/>
      <c r="E58" s="26"/>
      <c r="F58" s="26"/>
      <c r="G58" s="26"/>
      <c r="H58" s="26"/>
      <c r="I58" s="26"/>
      <c r="J58" s="26"/>
      <c r="K58" s="26"/>
      <c r="L58" s="26"/>
      <c r="M58" s="26"/>
      <c r="N58" s="26"/>
      <c r="O58" s="26"/>
      <c r="P58" s="26"/>
      <c r="Q58" s="26"/>
      <c r="R58" s="26"/>
      <c r="S58" s="26"/>
      <c r="T58" s="26"/>
      <c r="U58" s="26"/>
      <c r="V58" s="26"/>
      <c r="W58" s="26"/>
      <c r="X58" s="26"/>
      <c r="Y58" s="26"/>
      <c r="Z58" s="26"/>
    </row>
    <row r="59" ht="15.75" customHeight="1">
      <c r="A59" s="25"/>
      <c r="B59" s="11"/>
      <c r="C59" s="26"/>
      <c r="D59" s="26"/>
      <c r="E59" s="26"/>
      <c r="F59" s="26"/>
      <c r="G59" s="26"/>
      <c r="H59" s="26"/>
      <c r="I59" s="26"/>
      <c r="J59" s="26"/>
      <c r="K59" s="26"/>
      <c r="L59" s="26"/>
      <c r="M59" s="26"/>
      <c r="N59" s="26"/>
      <c r="O59" s="26"/>
      <c r="P59" s="26"/>
      <c r="Q59" s="26"/>
      <c r="R59" s="26"/>
      <c r="S59" s="26"/>
      <c r="T59" s="26"/>
      <c r="U59" s="26"/>
      <c r="V59" s="26"/>
      <c r="W59" s="26"/>
      <c r="X59" s="26"/>
      <c r="Y59" s="26"/>
      <c r="Z59" s="26"/>
    </row>
    <row r="60" ht="15.75" customHeight="1">
      <c r="A60" s="25"/>
      <c r="B60" s="11"/>
      <c r="C60" s="26"/>
      <c r="D60" s="26"/>
      <c r="E60" s="26"/>
      <c r="F60" s="26"/>
      <c r="G60" s="26"/>
      <c r="H60" s="26"/>
      <c r="I60" s="26"/>
      <c r="J60" s="26"/>
      <c r="K60" s="26"/>
      <c r="L60" s="26"/>
      <c r="M60" s="26"/>
      <c r="N60" s="26"/>
      <c r="O60" s="26"/>
      <c r="P60" s="26"/>
      <c r="Q60" s="26"/>
      <c r="R60" s="26"/>
      <c r="S60" s="26"/>
      <c r="T60" s="26"/>
      <c r="U60" s="26"/>
      <c r="V60" s="26"/>
      <c r="W60" s="26"/>
      <c r="X60" s="26"/>
      <c r="Y60" s="26"/>
      <c r="Z60" s="26"/>
    </row>
    <row r="61" ht="15.75" customHeight="1">
      <c r="A61" s="25"/>
      <c r="B61" s="11"/>
      <c r="C61" s="26"/>
      <c r="D61" s="26"/>
      <c r="E61" s="26"/>
      <c r="F61" s="26"/>
      <c r="G61" s="26"/>
      <c r="H61" s="26"/>
      <c r="I61" s="26"/>
      <c r="J61" s="26"/>
      <c r="K61" s="26"/>
      <c r="L61" s="26"/>
      <c r="M61" s="26"/>
      <c r="N61" s="26"/>
      <c r="O61" s="26"/>
      <c r="P61" s="26"/>
      <c r="Q61" s="26"/>
      <c r="R61" s="26"/>
      <c r="S61" s="26"/>
      <c r="T61" s="26"/>
      <c r="U61" s="26"/>
      <c r="V61" s="26"/>
      <c r="W61" s="26"/>
      <c r="X61" s="26"/>
      <c r="Y61" s="26"/>
      <c r="Z61" s="26"/>
    </row>
    <row r="62" ht="15.75" customHeight="1">
      <c r="A62" s="25"/>
      <c r="B62" s="11"/>
      <c r="C62" s="26"/>
      <c r="D62" s="26"/>
      <c r="E62" s="26"/>
      <c r="F62" s="26"/>
      <c r="G62" s="26"/>
      <c r="H62" s="26"/>
      <c r="I62" s="26"/>
      <c r="J62" s="26"/>
      <c r="K62" s="26"/>
      <c r="L62" s="26"/>
      <c r="M62" s="26"/>
      <c r="N62" s="26"/>
      <c r="O62" s="26"/>
      <c r="P62" s="26"/>
      <c r="Q62" s="26"/>
      <c r="R62" s="26"/>
      <c r="S62" s="26"/>
      <c r="T62" s="26"/>
      <c r="U62" s="26"/>
      <c r="V62" s="26"/>
      <c r="W62" s="26"/>
      <c r="X62" s="26"/>
      <c r="Y62" s="26"/>
      <c r="Z62" s="26"/>
    </row>
    <row r="63" ht="15.75" customHeight="1">
      <c r="A63" s="25"/>
      <c r="B63" s="11"/>
      <c r="C63" s="26"/>
      <c r="D63" s="26"/>
      <c r="E63" s="26"/>
      <c r="F63" s="26"/>
      <c r="G63" s="26"/>
      <c r="H63" s="26"/>
      <c r="I63" s="26"/>
      <c r="J63" s="26"/>
      <c r="K63" s="26"/>
      <c r="L63" s="26"/>
      <c r="M63" s="26"/>
      <c r="N63" s="26"/>
      <c r="O63" s="26"/>
      <c r="P63" s="26"/>
      <c r="Q63" s="26"/>
      <c r="R63" s="26"/>
      <c r="S63" s="26"/>
      <c r="T63" s="26"/>
      <c r="U63" s="26"/>
      <c r="V63" s="26"/>
      <c r="W63" s="26"/>
      <c r="X63" s="26"/>
      <c r="Y63" s="26"/>
      <c r="Z63" s="26"/>
    </row>
    <row r="64" ht="15.75" customHeight="1">
      <c r="A64" s="25"/>
      <c r="B64" s="11"/>
      <c r="C64" s="26"/>
      <c r="D64" s="26"/>
      <c r="E64" s="26"/>
      <c r="F64" s="26"/>
      <c r="G64" s="26"/>
      <c r="H64" s="26"/>
      <c r="I64" s="26"/>
      <c r="J64" s="26"/>
      <c r="K64" s="26"/>
      <c r="L64" s="26"/>
      <c r="M64" s="26"/>
      <c r="N64" s="26"/>
      <c r="O64" s="26"/>
      <c r="P64" s="26"/>
      <c r="Q64" s="26"/>
      <c r="R64" s="26"/>
      <c r="S64" s="26"/>
      <c r="T64" s="26"/>
      <c r="U64" s="26"/>
      <c r="V64" s="26"/>
      <c r="W64" s="26"/>
      <c r="X64" s="26"/>
      <c r="Y64" s="26"/>
      <c r="Z64" s="26"/>
    </row>
    <row r="65" ht="15.75" customHeight="1">
      <c r="A65" s="25"/>
      <c r="B65" s="11"/>
      <c r="C65" s="26"/>
      <c r="D65" s="26"/>
      <c r="E65" s="26"/>
      <c r="F65" s="26"/>
      <c r="G65" s="26"/>
      <c r="H65" s="26"/>
      <c r="I65" s="26"/>
      <c r="J65" s="26"/>
      <c r="K65" s="26"/>
      <c r="L65" s="26"/>
      <c r="M65" s="26"/>
      <c r="N65" s="26"/>
      <c r="O65" s="26"/>
      <c r="P65" s="26"/>
      <c r="Q65" s="26"/>
      <c r="R65" s="26"/>
      <c r="S65" s="26"/>
      <c r="T65" s="26"/>
      <c r="U65" s="26"/>
      <c r="V65" s="26"/>
      <c r="W65" s="26"/>
      <c r="X65" s="26"/>
      <c r="Y65" s="26"/>
      <c r="Z65" s="26"/>
    </row>
    <row r="66" ht="15.75" customHeight="1">
      <c r="A66" s="25"/>
      <c r="B66" s="11"/>
      <c r="C66" s="26"/>
      <c r="D66" s="26"/>
      <c r="E66" s="26"/>
      <c r="F66" s="26"/>
      <c r="G66" s="26"/>
      <c r="H66" s="26"/>
      <c r="I66" s="26"/>
      <c r="J66" s="26"/>
      <c r="K66" s="26"/>
      <c r="L66" s="26"/>
      <c r="M66" s="26"/>
      <c r="N66" s="26"/>
      <c r="O66" s="26"/>
      <c r="P66" s="26"/>
      <c r="Q66" s="26"/>
      <c r="R66" s="26"/>
      <c r="S66" s="26"/>
      <c r="T66" s="26"/>
      <c r="U66" s="26"/>
      <c r="V66" s="26"/>
      <c r="W66" s="26"/>
      <c r="X66" s="26"/>
      <c r="Y66" s="26"/>
      <c r="Z66" s="26"/>
    </row>
    <row r="67" ht="15.75" customHeight="1">
      <c r="A67" s="25"/>
      <c r="B67" s="11"/>
      <c r="C67" s="26"/>
      <c r="D67" s="26"/>
      <c r="E67" s="26"/>
      <c r="F67" s="26"/>
      <c r="G67" s="26"/>
      <c r="H67" s="26"/>
      <c r="I67" s="26"/>
      <c r="J67" s="26"/>
      <c r="K67" s="26"/>
      <c r="L67" s="26"/>
      <c r="M67" s="26"/>
      <c r="N67" s="26"/>
      <c r="O67" s="26"/>
      <c r="P67" s="26"/>
      <c r="Q67" s="26"/>
      <c r="R67" s="26"/>
      <c r="S67" s="26"/>
      <c r="T67" s="26"/>
      <c r="U67" s="26"/>
      <c r="V67" s="26"/>
      <c r="W67" s="26"/>
      <c r="X67" s="26"/>
      <c r="Y67" s="26"/>
      <c r="Z67" s="26"/>
    </row>
    <row r="68" ht="15.75" customHeight="1">
      <c r="A68" s="25"/>
      <c r="B68" s="11"/>
      <c r="C68" s="26"/>
      <c r="D68" s="26"/>
      <c r="E68" s="26"/>
      <c r="F68" s="26"/>
      <c r="G68" s="26"/>
      <c r="H68" s="26"/>
      <c r="I68" s="26"/>
      <c r="J68" s="26"/>
      <c r="K68" s="26"/>
      <c r="L68" s="26"/>
      <c r="M68" s="26"/>
      <c r="N68" s="26"/>
      <c r="O68" s="26"/>
      <c r="P68" s="26"/>
      <c r="Q68" s="26"/>
      <c r="R68" s="26"/>
      <c r="S68" s="26"/>
      <c r="T68" s="26"/>
      <c r="U68" s="26"/>
      <c r="V68" s="26"/>
      <c r="W68" s="26"/>
      <c r="X68" s="26"/>
      <c r="Y68" s="26"/>
      <c r="Z68" s="26"/>
    </row>
    <row r="69" ht="15.75" customHeight="1">
      <c r="A69" s="25"/>
      <c r="B69" s="11"/>
      <c r="C69" s="26"/>
      <c r="D69" s="26"/>
      <c r="E69" s="26"/>
      <c r="F69" s="26"/>
      <c r="G69" s="26"/>
      <c r="H69" s="26"/>
      <c r="I69" s="26"/>
      <c r="J69" s="26"/>
      <c r="K69" s="26"/>
      <c r="L69" s="26"/>
      <c r="M69" s="26"/>
      <c r="N69" s="26"/>
      <c r="O69" s="26"/>
      <c r="P69" s="26"/>
      <c r="Q69" s="26"/>
      <c r="R69" s="26"/>
      <c r="S69" s="26"/>
      <c r="T69" s="26"/>
      <c r="U69" s="26"/>
      <c r="V69" s="26"/>
      <c r="W69" s="26"/>
      <c r="X69" s="26"/>
      <c r="Y69" s="26"/>
      <c r="Z69" s="26"/>
    </row>
    <row r="70" ht="15.75" customHeight="1">
      <c r="A70" s="25"/>
      <c r="B70" s="11"/>
      <c r="C70" s="26"/>
      <c r="D70" s="26"/>
      <c r="E70" s="26"/>
      <c r="F70" s="26"/>
      <c r="G70" s="26"/>
      <c r="H70" s="26"/>
      <c r="I70" s="26"/>
      <c r="J70" s="26"/>
      <c r="K70" s="26"/>
      <c r="L70" s="26"/>
      <c r="M70" s="26"/>
      <c r="N70" s="26"/>
      <c r="O70" s="26"/>
      <c r="P70" s="26"/>
      <c r="Q70" s="26"/>
      <c r="R70" s="26"/>
      <c r="S70" s="26"/>
      <c r="T70" s="26"/>
      <c r="U70" s="26"/>
      <c r="V70" s="26"/>
      <c r="W70" s="26"/>
      <c r="X70" s="26"/>
      <c r="Y70" s="26"/>
      <c r="Z70" s="26"/>
    </row>
    <row r="71" ht="15.75" customHeight="1">
      <c r="A71" s="25"/>
      <c r="B71" s="11"/>
      <c r="C71" s="26"/>
      <c r="D71" s="26"/>
      <c r="E71" s="26"/>
      <c r="F71" s="26"/>
      <c r="G71" s="26"/>
      <c r="H71" s="26"/>
      <c r="I71" s="26"/>
      <c r="J71" s="26"/>
      <c r="K71" s="26"/>
      <c r="L71" s="26"/>
      <c r="M71" s="26"/>
      <c r="N71" s="26"/>
      <c r="O71" s="26"/>
      <c r="P71" s="26"/>
      <c r="Q71" s="26"/>
      <c r="R71" s="26"/>
      <c r="S71" s="26"/>
      <c r="T71" s="26"/>
      <c r="U71" s="26"/>
      <c r="V71" s="26"/>
      <c r="W71" s="26"/>
      <c r="X71" s="26"/>
      <c r="Y71" s="26"/>
      <c r="Z71" s="26"/>
    </row>
    <row r="72" ht="15.75" customHeight="1">
      <c r="A72" s="25"/>
      <c r="B72" s="11"/>
      <c r="C72" s="26"/>
      <c r="D72" s="26"/>
      <c r="E72" s="26"/>
      <c r="F72" s="26"/>
      <c r="G72" s="26"/>
      <c r="H72" s="26"/>
      <c r="I72" s="26"/>
      <c r="J72" s="26"/>
      <c r="K72" s="26"/>
      <c r="L72" s="26"/>
      <c r="M72" s="26"/>
      <c r="N72" s="26"/>
      <c r="O72" s="26"/>
      <c r="P72" s="26"/>
      <c r="Q72" s="26"/>
      <c r="R72" s="26"/>
      <c r="S72" s="26"/>
      <c r="T72" s="26"/>
      <c r="U72" s="26"/>
      <c r="V72" s="26"/>
      <c r="W72" s="26"/>
      <c r="X72" s="26"/>
      <c r="Y72" s="26"/>
      <c r="Z72" s="26"/>
    </row>
    <row r="73" ht="15.75" customHeight="1">
      <c r="A73" s="25"/>
      <c r="B73" s="11"/>
      <c r="C73" s="26"/>
      <c r="D73" s="26"/>
      <c r="E73" s="26"/>
      <c r="F73" s="26"/>
      <c r="G73" s="26"/>
      <c r="H73" s="26"/>
      <c r="I73" s="26"/>
      <c r="J73" s="26"/>
      <c r="K73" s="26"/>
      <c r="L73" s="26"/>
      <c r="M73" s="26"/>
      <c r="N73" s="26"/>
      <c r="O73" s="26"/>
      <c r="P73" s="26"/>
      <c r="Q73" s="26"/>
      <c r="R73" s="26"/>
      <c r="S73" s="26"/>
      <c r="T73" s="26"/>
      <c r="U73" s="26"/>
      <c r="V73" s="26"/>
      <c r="W73" s="26"/>
      <c r="X73" s="26"/>
      <c r="Y73" s="26"/>
      <c r="Z73" s="26"/>
    </row>
    <row r="74" ht="15.75" customHeight="1">
      <c r="A74" s="25"/>
      <c r="B74" s="11"/>
      <c r="C74" s="26"/>
      <c r="D74" s="26"/>
      <c r="E74" s="26"/>
      <c r="F74" s="26"/>
      <c r="G74" s="26"/>
      <c r="H74" s="26"/>
      <c r="I74" s="26"/>
      <c r="J74" s="26"/>
      <c r="K74" s="26"/>
      <c r="L74" s="26"/>
      <c r="M74" s="26"/>
      <c r="N74" s="26"/>
      <c r="O74" s="26"/>
      <c r="P74" s="26"/>
      <c r="Q74" s="26"/>
      <c r="R74" s="26"/>
      <c r="S74" s="26"/>
      <c r="T74" s="26"/>
      <c r="U74" s="26"/>
      <c r="V74" s="26"/>
      <c r="W74" s="26"/>
      <c r="X74" s="26"/>
      <c r="Y74" s="26"/>
      <c r="Z74" s="26"/>
    </row>
    <row r="75" ht="15.75" customHeight="1">
      <c r="A75" s="25"/>
      <c r="B75" s="11"/>
      <c r="C75" s="26"/>
      <c r="D75" s="26"/>
      <c r="E75" s="26"/>
      <c r="F75" s="26"/>
      <c r="G75" s="26"/>
      <c r="H75" s="26"/>
      <c r="I75" s="26"/>
      <c r="J75" s="26"/>
      <c r="K75" s="26"/>
      <c r="L75" s="26"/>
      <c r="M75" s="26"/>
      <c r="N75" s="26"/>
      <c r="O75" s="26"/>
      <c r="P75" s="26"/>
      <c r="Q75" s="26"/>
      <c r="R75" s="26"/>
      <c r="S75" s="26"/>
      <c r="T75" s="26"/>
      <c r="U75" s="26"/>
      <c r="V75" s="26"/>
      <c r="W75" s="26"/>
      <c r="X75" s="26"/>
      <c r="Y75" s="26"/>
      <c r="Z75" s="26"/>
    </row>
    <row r="76" ht="15.75" customHeight="1">
      <c r="A76" s="25"/>
      <c r="B76" s="11"/>
      <c r="C76" s="26"/>
      <c r="D76" s="26"/>
      <c r="E76" s="26"/>
      <c r="F76" s="26"/>
      <c r="G76" s="26"/>
      <c r="H76" s="26"/>
      <c r="I76" s="26"/>
      <c r="J76" s="26"/>
      <c r="K76" s="26"/>
      <c r="L76" s="26"/>
      <c r="M76" s="26"/>
      <c r="N76" s="26"/>
      <c r="O76" s="26"/>
      <c r="P76" s="26"/>
      <c r="Q76" s="26"/>
      <c r="R76" s="26"/>
      <c r="S76" s="26"/>
      <c r="T76" s="26"/>
      <c r="U76" s="26"/>
      <c r="V76" s="26"/>
      <c r="W76" s="26"/>
      <c r="X76" s="26"/>
      <c r="Y76" s="26"/>
      <c r="Z76" s="26"/>
    </row>
    <row r="77" ht="15.75" customHeight="1">
      <c r="A77" s="25"/>
      <c r="B77" s="11"/>
      <c r="C77" s="26"/>
      <c r="D77" s="26"/>
      <c r="E77" s="26"/>
      <c r="F77" s="26"/>
      <c r="G77" s="26"/>
      <c r="H77" s="26"/>
      <c r="I77" s="26"/>
      <c r="J77" s="26"/>
      <c r="K77" s="26"/>
      <c r="L77" s="26"/>
      <c r="M77" s="26"/>
      <c r="N77" s="26"/>
      <c r="O77" s="26"/>
      <c r="P77" s="26"/>
      <c r="Q77" s="26"/>
      <c r="R77" s="26"/>
      <c r="S77" s="26"/>
      <c r="T77" s="26"/>
      <c r="U77" s="26"/>
      <c r="V77" s="26"/>
      <c r="W77" s="26"/>
      <c r="X77" s="26"/>
      <c r="Y77" s="26"/>
      <c r="Z77" s="26"/>
    </row>
    <row r="78" ht="15.75" customHeight="1">
      <c r="A78" s="25"/>
      <c r="B78" s="11"/>
      <c r="C78" s="26"/>
      <c r="D78" s="26"/>
      <c r="E78" s="26"/>
      <c r="F78" s="26"/>
      <c r="G78" s="26"/>
      <c r="H78" s="26"/>
      <c r="I78" s="26"/>
      <c r="J78" s="26"/>
      <c r="K78" s="26"/>
      <c r="L78" s="26"/>
      <c r="M78" s="26"/>
      <c r="N78" s="26"/>
      <c r="O78" s="26"/>
      <c r="P78" s="26"/>
      <c r="Q78" s="26"/>
      <c r="R78" s="26"/>
      <c r="S78" s="26"/>
      <c r="T78" s="26"/>
      <c r="U78" s="26"/>
      <c r="V78" s="26"/>
      <c r="W78" s="26"/>
      <c r="X78" s="26"/>
      <c r="Y78" s="26"/>
      <c r="Z78" s="26"/>
    </row>
    <row r="79" ht="15.75" customHeight="1">
      <c r="A79" s="25"/>
      <c r="B79" s="11"/>
      <c r="C79" s="26"/>
      <c r="D79" s="26"/>
      <c r="E79" s="26"/>
      <c r="F79" s="26"/>
      <c r="G79" s="26"/>
      <c r="H79" s="26"/>
      <c r="I79" s="26"/>
      <c r="J79" s="26"/>
      <c r="K79" s="26"/>
      <c r="L79" s="26"/>
      <c r="M79" s="26"/>
      <c r="N79" s="26"/>
      <c r="O79" s="26"/>
      <c r="P79" s="26"/>
      <c r="Q79" s="26"/>
      <c r="R79" s="26"/>
      <c r="S79" s="26"/>
      <c r="T79" s="26"/>
      <c r="U79" s="26"/>
      <c r="V79" s="26"/>
      <c r="W79" s="26"/>
      <c r="X79" s="26"/>
      <c r="Y79" s="26"/>
      <c r="Z79" s="26"/>
    </row>
    <row r="80" ht="15.75" customHeight="1">
      <c r="A80" s="25"/>
      <c r="B80" s="11"/>
      <c r="C80" s="26"/>
      <c r="D80" s="26"/>
      <c r="E80" s="26"/>
      <c r="F80" s="26"/>
      <c r="G80" s="26"/>
      <c r="H80" s="26"/>
      <c r="I80" s="26"/>
      <c r="J80" s="26"/>
      <c r="K80" s="26"/>
      <c r="L80" s="26"/>
      <c r="M80" s="26"/>
      <c r="N80" s="26"/>
      <c r="O80" s="26"/>
      <c r="P80" s="26"/>
      <c r="Q80" s="26"/>
      <c r="R80" s="26"/>
      <c r="S80" s="26"/>
      <c r="T80" s="26"/>
      <c r="U80" s="26"/>
      <c r="V80" s="26"/>
      <c r="W80" s="26"/>
      <c r="X80" s="26"/>
      <c r="Y80" s="26"/>
      <c r="Z80" s="26"/>
    </row>
    <row r="81" ht="15.75" customHeight="1">
      <c r="A81" s="25"/>
      <c r="B81" s="11"/>
      <c r="C81" s="26"/>
      <c r="D81" s="26"/>
      <c r="E81" s="26"/>
      <c r="F81" s="26"/>
      <c r="G81" s="26"/>
      <c r="H81" s="26"/>
      <c r="I81" s="26"/>
      <c r="J81" s="26"/>
      <c r="K81" s="26"/>
      <c r="L81" s="26"/>
      <c r="M81" s="26"/>
      <c r="N81" s="26"/>
      <c r="O81" s="26"/>
      <c r="P81" s="26"/>
      <c r="Q81" s="26"/>
      <c r="R81" s="26"/>
      <c r="S81" s="26"/>
      <c r="T81" s="26"/>
      <c r="U81" s="26"/>
      <c r="V81" s="26"/>
      <c r="W81" s="26"/>
      <c r="X81" s="26"/>
      <c r="Y81" s="26"/>
      <c r="Z81" s="26"/>
    </row>
    <row r="82" ht="15.75" customHeight="1">
      <c r="A82" s="25"/>
      <c r="B82" s="11"/>
      <c r="C82" s="26"/>
      <c r="D82" s="26"/>
      <c r="E82" s="26"/>
      <c r="F82" s="26"/>
      <c r="G82" s="26"/>
      <c r="H82" s="26"/>
      <c r="I82" s="26"/>
      <c r="J82" s="26"/>
      <c r="K82" s="26"/>
      <c r="L82" s="26"/>
      <c r="M82" s="26"/>
      <c r="N82" s="26"/>
      <c r="O82" s="26"/>
      <c r="P82" s="26"/>
      <c r="Q82" s="26"/>
      <c r="R82" s="26"/>
      <c r="S82" s="26"/>
      <c r="T82" s="26"/>
      <c r="U82" s="26"/>
      <c r="V82" s="26"/>
      <c r="W82" s="26"/>
      <c r="X82" s="26"/>
      <c r="Y82" s="26"/>
      <c r="Z82" s="26"/>
    </row>
    <row r="83" ht="15.75" customHeight="1">
      <c r="A83" s="25"/>
      <c r="B83" s="11"/>
      <c r="C83" s="26"/>
      <c r="D83" s="26"/>
      <c r="E83" s="26"/>
      <c r="F83" s="26"/>
      <c r="G83" s="26"/>
      <c r="H83" s="26"/>
      <c r="I83" s="26"/>
      <c r="J83" s="26"/>
      <c r="K83" s="26"/>
      <c r="L83" s="26"/>
      <c r="M83" s="26"/>
      <c r="N83" s="26"/>
      <c r="O83" s="26"/>
      <c r="P83" s="26"/>
      <c r="Q83" s="26"/>
      <c r="R83" s="26"/>
      <c r="S83" s="26"/>
      <c r="T83" s="26"/>
      <c r="U83" s="26"/>
      <c r="V83" s="26"/>
      <c r="W83" s="26"/>
      <c r="X83" s="26"/>
      <c r="Y83" s="26"/>
      <c r="Z83" s="26"/>
    </row>
    <row r="84" ht="15.75" customHeight="1">
      <c r="A84" s="25"/>
      <c r="B84" s="11"/>
      <c r="C84" s="26"/>
      <c r="D84" s="26"/>
      <c r="E84" s="26"/>
      <c r="F84" s="26"/>
      <c r="G84" s="26"/>
      <c r="H84" s="26"/>
      <c r="I84" s="26"/>
      <c r="J84" s="26"/>
      <c r="K84" s="26"/>
      <c r="L84" s="26"/>
      <c r="M84" s="26"/>
      <c r="N84" s="26"/>
      <c r="O84" s="26"/>
      <c r="P84" s="26"/>
      <c r="Q84" s="26"/>
      <c r="R84" s="26"/>
      <c r="S84" s="26"/>
      <c r="T84" s="26"/>
      <c r="U84" s="26"/>
      <c r="V84" s="26"/>
      <c r="W84" s="26"/>
      <c r="X84" s="26"/>
      <c r="Y84" s="26"/>
      <c r="Z84" s="26"/>
    </row>
    <row r="85" ht="15.75" customHeight="1">
      <c r="A85" s="25"/>
      <c r="B85" s="11"/>
      <c r="C85" s="26"/>
      <c r="D85" s="26"/>
      <c r="E85" s="26"/>
      <c r="F85" s="26"/>
      <c r="G85" s="26"/>
      <c r="H85" s="26"/>
      <c r="I85" s="26"/>
      <c r="J85" s="26"/>
      <c r="K85" s="26"/>
      <c r="L85" s="26"/>
      <c r="M85" s="26"/>
      <c r="N85" s="26"/>
      <c r="O85" s="26"/>
      <c r="P85" s="26"/>
      <c r="Q85" s="26"/>
      <c r="R85" s="26"/>
      <c r="S85" s="26"/>
      <c r="T85" s="26"/>
      <c r="U85" s="26"/>
      <c r="V85" s="26"/>
      <c r="W85" s="26"/>
      <c r="X85" s="26"/>
      <c r="Y85" s="26"/>
      <c r="Z85" s="26"/>
    </row>
    <row r="86" ht="15.75" customHeight="1">
      <c r="A86" s="25"/>
      <c r="B86" s="11"/>
      <c r="C86" s="26"/>
      <c r="D86" s="26"/>
      <c r="E86" s="26"/>
      <c r="F86" s="26"/>
      <c r="G86" s="26"/>
      <c r="H86" s="26"/>
      <c r="I86" s="26"/>
      <c r="J86" s="26"/>
      <c r="K86" s="26"/>
      <c r="L86" s="26"/>
      <c r="M86" s="26"/>
      <c r="N86" s="26"/>
      <c r="O86" s="26"/>
      <c r="P86" s="26"/>
      <c r="Q86" s="26"/>
      <c r="R86" s="26"/>
      <c r="S86" s="26"/>
      <c r="T86" s="26"/>
      <c r="U86" s="26"/>
      <c r="V86" s="26"/>
      <c r="W86" s="26"/>
      <c r="X86" s="26"/>
      <c r="Y86" s="26"/>
      <c r="Z86" s="26"/>
    </row>
    <row r="87" ht="15.75" customHeight="1">
      <c r="A87" s="25"/>
      <c r="B87" s="11"/>
      <c r="C87" s="26"/>
      <c r="D87" s="26"/>
      <c r="E87" s="26"/>
      <c r="F87" s="26"/>
      <c r="G87" s="26"/>
      <c r="H87" s="26"/>
      <c r="I87" s="26"/>
      <c r="J87" s="26"/>
      <c r="K87" s="26"/>
      <c r="L87" s="26"/>
      <c r="M87" s="26"/>
      <c r="N87" s="26"/>
      <c r="O87" s="26"/>
      <c r="P87" s="26"/>
      <c r="Q87" s="26"/>
      <c r="R87" s="26"/>
      <c r="S87" s="26"/>
      <c r="T87" s="26"/>
      <c r="U87" s="26"/>
      <c r="V87" s="26"/>
      <c r="W87" s="26"/>
      <c r="X87" s="26"/>
      <c r="Y87" s="26"/>
      <c r="Z87" s="26"/>
    </row>
    <row r="88" ht="15.75" customHeight="1">
      <c r="A88" s="25"/>
      <c r="B88" s="11"/>
      <c r="C88" s="26"/>
      <c r="D88" s="26"/>
      <c r="E88" s="26"/>
      <c r="F88" s="26"/>
      <c r="G88" s="26"/>
      <c r="H88" s="26"/>
      <c r="I88" s="26"/>
      <c r="J88" s="26"/>
      <c r="K88" s="26"/>
      <c r="L88" s="26"/>
      <c r="M88" s="26"/>
      <c r="N88" s="26"/>
      <c r="O88" s="26"/>
      <c r="P88" s="26"/>
      <c r="Q88" s="26"/>
      <c r="R88" s="26"/>
      <c r="S88" s="26"/>
      <c r="T88" s="26"/>
      <c r="U88" s="26"/>
      <c r="V88" s="26"/>
      <c r="W88" s="26"/>
      <c r="X88" s="26"/>
      <c r="Y88" s="26"/>
      <c r="Z88" s="26"/>
    </row>
    <row r="89" ht="15.75" customHeight="1">
      <c r="A89" s="25"/>
      <c r="B89" s="11"/>
      <c r="C89" s="26"/>
      <c r="D89" s="26"/>
      <c r="E89" s="26"/>
      <c r="F89" s="26"/>
      <c r="G89" s="26"/>
      <c r="H89" s="26"/>
      <c r="I89" s="26"/>
      <c r="J89" s="26"/>
      <c r="K89" s="26"/>
      <c r="L89" s="26"/>
      <c r="M89" s="26"/>
      <c r="N89" s="26"/>
      <c r="O89" s="26"/>
      <c r="P89" s="26"/>
      <c r="Q89" s="26"/>
      <c r="R89" s="26"/>
      <c r="S89" s="26"/>
      <c r="T89" s="26"/>
      <c r="U89" s="26"/>
      <c r="V89" s="26"/>
      <c r="W89" s="26"/>
      <c r="X89" s="26"/>
      <c r="Y89" s="26"/>
      <c r="Z89" s="26"/>
    </row>
    <row r="90" ht="15.75" customHeight="1">
      <c r="A90" s="25"/>
      <c r="B90" s="11"/>
      <c r="C90" s="26"/>
      <c r="D90" s="26"/>
      <c r="E90" s="26"/>
      <c r="F90" s="26"/>
      <c r="G90" s="26"/>
      <c r="H90" s="26"/>
      <c r="I90" s="26"/>
      <c r="J90" s="26"/>
      <c r="K90" s="26"/>
      <c r="L90" s="26"/>
      <c r="M90" s="26"/>
      <c r="N90" s="26"/>
      <c r="O90" s="26"/>
      <c r="P90" s="26"/>
      <c r="Q90" s="26"/>
      <c r="R90" s="26"/>
      <c r="S90" s="26"/>
      <c r="T90" s="26"/>
      <c r="U90" s="26"/>
      <c r="V90" s="26"/>
      <c r="W90" s="26"/>
      <c r="X90" s="26"/>
      <c r="Y90" s="26"/>
      <c r="Z90" s="26"/>
    </row>
    <row r="91" ht="15.75" customHeight="1">
      <c r="A91" s="25"/>
      <c r="B91" s="11"/>
      <c r="C91" s="26"/>
      <c r="D91" s="26"/>
      <c r="E91" s="26"/>
      <c r="F91" s="26"/>
      <c r="G91" s="26"/>
      <c r="H91" s="26"/>
      <c r="I91" s="26"/>
      <c r="J91" s="26"/>
      <c r="K91" s="26"/>
      <c r="L91" s="26"/>
      <c r="M91" s="26"/>
      <c r="N91" s="26"/>
      <c r="O91" s="26"/>
      <c r="P91" s="26"/>
      <c r="Q91" s="26"/>
      <c r="R91" s="26"/>
      <c r="S91" s="26"/>
      <c r="T91" s="26"/>
      <c r="U91" s="26"/>
      <c r="V91" s="26"/>
      <c r="W91" s="26"/>
      <c r="X91" s="26"/>
      <c r="Y91" s="26"/>
      <c r="Z91" s="26"/>
    </row>
    <row r="92" ht="15.75" customHeight="1">
      <c r="A92" s="25"/>
      <c r="B92" s="11"/>
      <c r="C92" s="26"/>
      <c r="D92" s="26"/>
      <c r="E92" s="26"/>
      <c r="F92" s="26"/>
      <c r="G92" s="26"/>
      <c r="H92" s="26"/>
      <c r="I92" s="26"/>
      <c r="J92" s="26"/>
      <c r="K92" s="26"/>
      <c r="L92" s="26"/>
      <c r="M92" s="26"/>
      <c r="N92" s="26"/>
      <c r="O92" s="26"/>
      <c r="P92" s="26"/>
      <c r="Q92" s="26"/>
      <c r="R92" s="26"/>
      <c r="S92" s="26"/>
      <c r="T92" s="26"/>
      <c r="U92" s="26"/>
      <c r="V92" s="26"/>
      <c r="W92" s="26"/>
      <c r="X92" s="26"/>
      <c r="Y92" s="26"/>
      <c r="Z92" s="26"/>
    </row>
    <row r="93" ht="15.75" customHeight="1">
      <c r="A93" s="25"/>
      <c r="B93" s="11"/>
      <c r="C93" s="26"/>
      <c r="D93" s="26"/>
      <c r="E93" s="26"/>
      <c r="F93" s="26"/>
      <c r="G93" s="26"/>
      <c r="H93" s="26"/>
      <c r="I93" s="26"/>
      <c r="J93" s="26"/>
      <c r="K93" s="26"/>
      <c r="L93" s="26"/>
      <c r="M93" s="26"/>
      <c r="N93" s="26"/>
      <c r="O93" s="26"/>
      <c r="P93" s="26"/>
      <c r="Q93" s="26"/>
      <c r="R93" s="26"/>
      <c r="S93" s="26"/>
      <c r="T93" s="26"/>
      <c r="U93" s="26"/>
      <c r="V93" s="26"/>
      <c r="W93" s="26"/>
      <c r="X93" s="26"/>
      <c r="Y93" s="26"/>
      <c r="Z93" s="26"/>
    </row>
    <row r="94" ht="15.75" customHeight="1">
      <c r="A94" s="25"/>
      <c r="B94" s="11"/>
      <c r="C94" s="26"/>
      <c r="D94" s="26"/>
      <c r="E94" s="26"/>
      <c r="F94" s="26"/>
      <c r="G94" s="26"/>
      <c r="H94" s="26"/>
      <c r="I94" s="26"/>
      <c r="J94" s="26"/>
      <c r="K94" s="26"/>
      <c r="L94" s="26"/>
      <c r="M94" s="26"/>
      <c r="N94" s="26"/>
      <c r="O94" s="26"/>
      <c r="P94" s="26"/>
      <c r="Q94" s="26"/>
      <c r="R94" s="26"/>
      <c r="S94" s="26"/>
      <c r="T94" s="26"/>
      <c r="U94" s="26"/>
      <c r="V94" s="26"/>
      <c r="W94" s="26"/>
      <c r="X94" s="26"/>
      <c r="Y94" s="26"/>
      <c r="Z94" s="26"/>
    </row>
    <row r="95" ht="15.75" customHeight="1">
      <c r="A95" s="25"/>
      <c r="B95" s="11"/>
      <c r="C95" s="26"/>
      <c r="D95" s="26"/>
      <c r="E95" s="26"/>
      <c r="F95" s="26"/>
      <c r="G95" s="26"/>
      <c r="H95" s="26"/>
      <c r="I95" s="26"/>
      <c r="J95" s="26"/>
      <c r="K95" s="26"/>
      <c r="L95" s="26"/>
      <c r="M95" s="26"/>
      <c r="N95" s="26"/>
      <c r="O95" s="26"/>
      <c r="P95" s="26"/>
      <c r="Q95" s="26"/>
      <c r="R95" s="26"/>
      <c r="S95" s="26"/>
      <c r="T95" s="26"/>
      <c r="U95" s="26"/>
      <c r="V95" s="26"/>
      <c r="W95" s="26"/>
      <c r="X95" s="26"/>
      <c r="Y95" s="26"/>
      <c r="Z95" s="26"/>
    </row>
    <row r="96" ht="15.75" customHeight="1">
      <c r="A96" s="25"/>
      <c r="B96" s="11"/>
      <c r="C96" s="26"/>
      <c r="D96" s="26"/>
      <c r="E96" s="26"/>
      <c r="F96" s="26"/>
      <c r="G96" s="26"/>
      <c r="H96" s="26"/>
      <c r="I96" s="26"/>
      <c r="J96" s="26"/>
      <c r="K96" s="26"/>
      <c r="L96" s="26"/>
      <c r="M96" s="26"/>
      <c r="N96" s="26"/>
      <c r="O96" s="26"/>
      <c r="P96" s="26"/>
      <c r="Q96" s="26"/>
      <c r="R96" s="26"/>
      <c r="S96" s="26"/>
      <c r="T96" s="26"/>
      <c r="U96" s="26"/>
      <c r="V96" s="26"/>
      <c r="W96" s="26"/>
      <c r="X96" s="26"/>
      <c r="Y96" s="26"/>
      <c r="Z96" s="26"/>
    </row>
    <row r="97" ht="15.75" customHeight="1">
      <c r="A97" s="25"/>
      <c r="B97" s="11"/>
      <c r="C97" s="26"/>
      <c r="D97" s="26"/>
      <c r="E97" s="26"/>
      <c r="F97" s="26"/>
      <c r="G97" s="26"/>
      <c r="H97" s="26"/>
      <c r="I97" s="26"/>
      <c r="J97" s="26"/>
      <c r="K97" s="26"/>
      <c r="L97" s="26"/>
      <c r="M97" s="26"/>
      <c r="N97" s="26"/>
      <c r="O97" s="26"/>
      <c r="P97" s="26"/>
      <c r="Q97" s="26"/>
      <c r="R97" s="26"/>
      <c r="S97" s="26"/>
      <c r="T97" s="26"/>
      <c r="U97" s="26"/>
      <c r="V97" s="26"/>
      <c r="W97" s="26"/>
      <c r="X97" s="26"/>
      <c r="Y97" s="26"/>
      <c r="Z97" s="26"/>
    </row>
    <row r="98" ht="15.75" customHeight="1">
      <c r="A98" s="25"/>
      <c r="B98" s="11"/>
      <c r="C98" s="26"/>
      <c r="D98" s="26"/>
      <c r="E98" s="26"/>
      <c r="F98" s="26"/>
      <c r="G98" s="26"/>
      <c r="H98" s="26"/>
      <c r="I98" s="26"/>
      <c r="J98" s="26"/>
      <c r="K98" s="26"/>
      <c r="L98" s="26"/>
      <c r="M98" s="26"/>
      <c r="N98" s="26"/>
      <c r="O98" s="26"/>
      <c r="P98" s="26"/>
      <c r="Q98" s="26"/>
      <c r="R98" s="26"/>
      <c r="S98" s="26"/>
      <c r="T98" s="26"/>
      <c r="U98" s="26"/>
      <c r="V98" s="26"/>
      <c r="W98" s="26"/>
      <c r="X98" s="26"/>
      <c r="Y98" s="26"/>
      <c r="Z98" s="26"/>
    </row>
    <row r="99" ht="15.75" customHeight="1">
      <c r="A99" s="25"/>
      <c r="B99" s="11"/>
      <c r="C99" s="26"/>
      <c r="D99" s="26"/>
      <c r="E99" s="26"/>
      <c r="F99" s="26"/>
      <c r="G99" s="26"/>
      <c r="H99" s="26"/>
      <c r="I99" s="26"/>
      <c r="J99" s="26"/>
      <c r="K99" s="26"/>
      <c r="L99" s="26"/>
      <c r="M99" s="26"/>
      <c r="N99" s="26"/>
      <c r="O99" s="26"/>
      <c r="P99" s="26"/>
      <c r="Q99" s="26"/>
      <c r="R99" s="26"/>
      <c r="S99" s="26"/>
      <c r="T99" s="26"/>
      <c r="U99" s="26"/>
      <c r="V99" s="26"/>
      <c r="W99" s="26"/>
      <c r="X99" s="26"/>
      <c r="Y99" s="26"/>
      <c r="Z99" s="26"/>
    </row>
    <row r="100" ht="15.75" customHeight="1">
      <c r="A100" s="25"/>
      <c r="B100" s="11"/>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ht="15.75" customHeight="1">
      <c r="A101" s="25"/>
      <c r="B101" s="11"/>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ht="15.75" customHeight="1">
      <c r="A102" s="25"/>
      <c r="B102" s="11"/>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ht="15.75" customHeight="1">
      <c r="A103" s="25"/>
      <c r="B103" s="11"/>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ht="15.75" customHeight="1">
      <c r="A104" s="25"/>
      <c r="B104" s="11"/>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ht="15.75" customHeight="1">
      <c r="A105" s="25"/>
      <c r="B105" s="11"/>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ht="15.75" customHeight="1">
      <c r="A106" s="25"/>
      <c r="B106" s="11"/>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ht="15.75" customHeight="1">
      <c r="A107" s="25"/>
      <c r="B107" s="11"/>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ht="15.75" customHeight="1">
      <c r="A108" s="25"/>
      <c r="B108" s="11"/>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ht="15.75" customHeight="1">
      <c r="A109" s="25"/>
      <c r="B109" s="11"/>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ht="15.75" customHeight="1">
      <c r="A110" s="25"/>
      <c r="B110" s="11"/>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ht="15.75" customHeight="1">
      <c r="A111" s="25"/>
      <c r="B111" s="11"/>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ht="15.75" customHeight="1">
      <c r="A112" s="25"/>
      <c r="B112" s="11"/>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ht="15.75" customHeight="1">
      <c r="A113" s="25"/>
      <c r="B113" s="11"/>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ht="15.75" customHeight="1">
      <c r="A114" s="25"/>
      <c r="B114" s="11"/>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ht="15.75" customHeight="1">
      <c r="A115" s="25"/>
      <c r="B115" s="11"/>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ht="15.75" customHeight="1">
      <c r="A116" s="25"/>
      <c r="B116" s="11"/>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ht="15.75" customHeight="1">
      <c r="A117" s="25"/>
      <c r="B117" s="11"/>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ht="15.75" customHeight="1">
      <c r="A118" s="25"/>
      <c r="B118" s="11"/>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ht="15.75" customHeight="1">
      <c r="A119" s="25"/>
      <c r="B119" s="11"/>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ht="15.75" customHeight="1">
      <c r="A120" s="25"/>
      <c r="B120" s="11"/>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ht="15.75" customHeight="1">
      <c r="A121" s="25"/>
      <c r="B121" s="11"/>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ht="15.75" customHeight="1">
      <c r="A122" s="25"/>
      <c r="B122" s="11"/>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ht="15.75" customHeight="1">
      <c r="A123" s="25"/>
      <c r="B123" s="11"/>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ht="15.75" customHeight="1">
      <c r="A124" s="25"/>
      <c r="B124" s="11"/>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ht="15.75" customHeight="1">
      <c r="A125" s="25"/>
      <c r="B125" s="11"/>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ht="15.75" customHeight="1">
      <c r="A126" s="25"/>
      <c r="B126" s="11"/>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ht="15.75" customHeight="1">
      <c r="A127" s="25"/>
      <c r="B127" s="11"/>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ht="15.75" customHeight="1">
      <c r="A128" s="25"/>
      <c r="B128" s="11"/>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ht="15.75" customHeight="1">
      <c r="A129" s="25"/>
      <c r="B129" s="11"/>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ht="15.75" customHeight="1">
      <c r="A130" s="25"/>
      <c r="B130" s="11"/>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ht="15.75" customHeight="1">
      <c r="A131" s="25"/>
      <c r="B131" s="11"/>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ht="15.75" customHeight="1">
      <c r="A132" s="25"/>
      <c r="B132" s="11"/>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ht="15.75" customHeight="1">
      <c r="A133" s="25"/>
      <c r="B133" s="11"/>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ht="15.75" customHeight="1">
      <c r="A134" s="25"/>
      <c r="B134" s="11"/>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ht="15.75" customHeight="1">
      <c r="A135" s="25"/>
      <c r="B135" s="11"/>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ht="15.75" customHeight="1">
      <c r="A136" s="25"/>
      <c r="B136" s="11"/>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ht="15.75" customHeight="1">
      <c r="A137" s="25"/>
      <c r="B137" s="11"/>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ht="15.75" customHeight="1">
      <c r="A138" s="25"/>
      <c r="B138" s="11"/>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ht="15.75" customHeight="1">
      <c r="A139" s="25"/>
      <c r="B139" s="11"/>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ht="15.75" customHeight="1">
      <c r="A140" s="25"/>
      <c r="B140" s="11"/>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ht="15.75" customHeight="1">
      <c r="A141" s="25"/>
      <c r="B141" s="11"/>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ht="15.75" customHeight="1">
      <c r="A142" s="25"/>
      <c r="B142" s="11"/>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ht="15.75" customHeight="1">
      <c r="A143" s="25"/>
      <c r="B143" s="11"/>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ht="15.75" customHeight="1">
      <c r="A144" s="25"/>
      <c r="B144" s="11"/>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ht="15.75" customHeight="1">
      <c r="A145" s="25"/>
      <c r="B145" s="11"/>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ht="15.75" customHeight="1">
      <c r="A146" s="25"/>
      <c r="B146" s="11"/>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ht="15.75" customHeight="1">
      <c r="A147" s="25"/>
      <c r="B147" s="11"/>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ht="15.75" customHeight="1">
      <c r="A148" s="25"/>
      <c r="B148" s="11"/>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ht="15.75" customHeight="1">
      <c r="A149" s="25"/>
      <c r="B149" s="11"/>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ht="15.75" customHeight="1">
      <c r="A150" s="25"/>
      <c r="B150" s="11"/>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ht="15.75" customHeight="1">
      <c r="A151" s="25"/>
      <c r="B151" s="11"/>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ht="15.75" customHeight="1">
      <c r="A152" s="25"/>
      <c r="B152" s="11"/>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ht="15.75" customHeight="1">
      <c r="A153" s="25"/>
      <c r="B153" s="11"/>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ht="15.75" customHeight="1">
      <c r="A154" s="25"/>
      <c r="B154" s="11"/>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ht="15.75" customHeight="1">
      <c r="A155" s="25"/>
      <c r="B155" s="11"/>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ht="15.75" customHeight="1">
      <c r="A156" s="25"/>
      <c r="B156" s="11"/>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ht="15.75" customHeight="1">
      <c r="A157" s="25"/>
      <c r="B157" s="11"/>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ht="15.75" customHeight="1">
      <c r="A158" s="25"/>
      <c r="B158" s="11"/>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ht="15.75" customHeight="1">
      <c r="A159" s="25"/>
      <c r="B159" s="11"/>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ht="15.75" customHeight="1">
      <c r="A160" s="25"/>
      <c r="B160" s="11"/>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ht="15.75" customHeight="1">
      <c r="A161" s="25"/>
      <c r="B161" s="11"/>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ht="15.75" customHeight="1">
      <c r="A162" s="25"/>
      <c r="B162" s="11"/>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ht="15.75" customHeight="1">
      <c r="A163" s="25"/>
      <c r="B163" s="11"/>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ht="15.75" customHeight="1">
      <c r="A164" s="25"/>
      <c r="B164" s="11"/>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ht="15.75" customHeight="1">
      <c r="A165" s="25"/>
      <c r="B165" s="11"/>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ht="15.75" customHeight="1">
      <c r="A166" s="25"/>
      <c r="B166" s="11"/>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ht="15.75" customHeight="1">
      <c r="A167" s="25"/>
      <c r="B167" s="11"/>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ht="15.75" customHeight="1">
      <c r="A168" s="25"/>
      <c r="B168" s="11"/>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ht="15.75" customHeight="1">
      <c r="A169" s="25"/>
      <c r="B169" s="11"/>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ht="15.75" customHeight="1">
      <c r="A170" s="25"/>
      <c r="B170" s="11"/>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ht="15.75" customHeight="1">
      <c r="A171" s="25"/>
      <c r="B171" s="11"/>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ht="15.75" customHeight="1">
      <c r="A172" s="25"/>
      <c r="B172" s="11"/>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ht="15.75" customHeight="1">
      <c r="A173" s="25"/>
      <c r="B173" s="11"/>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ht="15.75" customHeight="1">
      <c r="A174" s="25"/>
      <c r="B174" s="11"/>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ht="15.75" customHeight="1">
      <c r="A175" s="25"/>
      <c r="B175" s="11"/>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ht="15.75" customHeight="1">
      <c r="A176" s="25"/>
      <c r="B176" s="11"/>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ht="15.75" customHeight="1">
      <c r="A177" s="25"/>
      <c r="B177" s="11"/>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ht="15.75" customHeight="1">
      <c r="A178" s="25"/>
      <c r="B178" s="11"/>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ht="15.75" customHeight="1">
      <c r="A179" s="25"/>
      <c r="B179" s="11"/>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ht="15.75" customHeight="1">
      <c r="A180" s="25"/>
      <c r="B180" s="11"/>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ht="15.75" customHeight="1">
      <c r="A181" s="25"/>
      <c r="B181" s="11"/>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ht="15.75" customHeight="1">
      <c r="A182" s="25"/>
      <c r="B182" s="11"/>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ht="15.75" customHeight="1">
      <c r="A183" s="25"/>
      <c r="B183" s="11"/>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ht="15.75" customHeight="1">
      <c r="A184" s="25"/>
      <c r="B184" s="11"/>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ht="15.75" customHeight="1">
      <c r="A185" s="25"/>
      <c r="B185" s="11"/>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ht="15.75" customHeight="1">
      <c r="A186" s="25"/>
      <c r="B186" s="11"/>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ht="15.75" customHeight="1">
      <c r="A187" s="25"/>
      <c r="B187" s="11"/>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ht="15.75" customHeight="1">
      <c r="A188" s="25"/>
      <c r="B188" s="11"/>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ht="15.75" customHeight="1">
      <c r="A189" s="25"/>
      <c r="B189" s="11"/>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ht="15.75" customHeight="1">
      <c r="A190" s="25"/>
      <c r="B190" s="11"/>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ht="15.75" customHeight="1">
      <c r="A191" s="25"/>
      <c r="B191" s="11"/>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ht="15.75" customHeight="1">
      <c r="A192" s="25"/>
      <c r="B192" s="11"/>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ht="15.75" customHeight="1">
      <c r="A193" s="25"/>
      <c r="B193" s="11"/>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ht="15.75" customHeight="1">
      <c r="A194" s="25"/>
      <c r="B194" s="11"/>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ht="15.75" customHeight="1">
      <c r="A195" s="25"/>
      <c r="B195" s="11"/>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ht="15.75" customHeight="1">
      <c r="A196" s="25"/>
      <c r="B196" s="11"/>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ht="15.75" customHeight="1">
      <c r="A197" s="25"/>
      <c r="B197" s="11"/>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ht="15.75" customHeight="1">
      <c r="A198" s="25"/>
      <c r="B198" s="11"/>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ht="15.75" customHeight="1">
      <c r="A199" s="25"/>
      <c r="B199" s="11"/>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ht="15.75" customHeight="1">
      <c r="A200" s="25"/>
      <c r="B200" s="11"/>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ht="15.75" customHeight="1">
      <c r="A201" s="25"/>
      <c r="B201" s="11"/>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ht="15.75" customHeight="1">
      <c r="A202" s="25"/>
      <c r="B202" s="11"/>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ht="15.75" customHeight="1">
      <c r="A203" s="25"/>
      <c r="B203" s="11"/>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ht="15.75" customHeight="1">
      <c r="A204" s="25"/>
      <c r="B204" s="11"/>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ht="15.75" customHeight="1">
      <c r="A205" s="25"/>
      <c r="B205" s="11"/>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ht="15.75" customHeight="1">
      <c r="A206" s="25"/>
      <c r="B206" s="11"/>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ht="15.75" customHeight="1">
      <c r="A207" s="25"/>
      <c r="B207" s="11"/>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ht="15.75" customHeight="1">
      <c r="A208" s="25"/>
      <c r="B208" s="11"/>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ht="15.75" customHeight="1">
      <c r="A209" s="25"/>
      <c r="B209" s="11"/>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ht="15.75" customHeight="1">
      <c r="A210" s="25"/>
      <c r="B210" s="11"/>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ht="15.75" customHeight="1">
      <c r="A211" s="25"/>
      <c r="B211" s="11"/>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ht="15.75" customHeight="1">
      <c r="A212" s="25"/>
      <c r="B212" s="11"/>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ht="15.75" customHeight="1">
      <c r="A213" s="25"/>
      <c r="B213" s="11"/>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ht="15.75" customHeight="1">
      <c r="A214" s="25"/>
      <c r="B214" s="11"/>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ht="15.75" customHeight="1">
      <c r="A215" s="25"/>
      <c r="B215" s="11"/>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ht="15.75" customHeight="1">
      <c r="A216" s="25"/>
      <c r="B216" s="11"/>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ht="15.75" customHeight="1">
      <c r="A217" s="25"/>
      <c r="B217" s="11"/>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ht="15.75" customHeight="1">
      <c r="A218" s="25"/>
      <c r="B218" s="11"/>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ht="15.75" customHeight="1">
      <c r="A219" s="25"/>
      <c r="B219" s="11"/>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ht="15.75" customHeight="1">
      <c r="A220" s="25"/>
      <c r="B220" s="11"/>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ht="15.75" customHeight="1">
      <c r="A221" s="25"/>
      <c r="B221" s="11"/>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ht="15.75" customHeight="1">
      <c r="A222" s="25"/>
      <c r="B222" s="11"/>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ht="15.75" customHeight="1">
      <c r="A223" s="25"/>
      <c r="B223" s="11"/>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ht="15.75" customHeight="1">
      <c r="A224" s="25"/>
      <c r="B224" s="11"/>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ht="15.75" customHeight="1">
      <c r="A225" s="25"/>
      <c r="B225" s="11"/>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ht="15.75" customHeight="1">
      <c r="A226" s="25"/>
      <c r="B226" s="11"/>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ht="15.75" customHeight="1">
      <c r="A227" s="25"/>
      <c r="B227" s="11"/>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ht="15.75" customHeight="1">
      <c r="A228" s="25"/>
      <c r="B228" s="11"/>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ht="15.75" customHeight="1">
      <c r="A229" s="25"/>
      <c r="B229" s="11"/>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ht="15.75" customHeight="1">
      <c r="A230" s="25"/>
      <c r="B230" s="11"/>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ht="15.75" customHeight="1">
      <c r="A231" s="25"/>
      <c r="B231" s="11"/>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ht="15.75" customHeight="1">
      <c r="A232" s="25"/>
      <c r="B232" s="11"/>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ht="15.75" customHeight="1">
      <c r="A233" s="25"/>
      <c r="B233" s="11"/>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ht="15.75" customHeight="1">
      <c r="A234" s="25"/>
      <c r="B234" s="11"/>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ht="15.75" customHeight="1">
      <c r="A235" s="25"/>
      <c r="B235" s="11"/>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ht="15.75" customHeight="1">
      <c r="A236" s="25"/>
      <c r="B236" s="11"/>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ht="15.75" customHeight="1">
      <c r="A237" s="25"/>
      <c r="B237" s="11"/>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ht="15.75" customHeight="1">
      <c r="A238" s="25"/>
      <c r="B238" s="11"/>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ht="15.75" customHeight="1">
      <c r="A239" s="25"/>
      <c r="B239" s="11"/>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ht="15.75" customHeight="1">
      <c r="A240" s="25"/>
      <c r="B240" s="11"/>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ht="15.75" customHeight="1">
      <c r="A241" s="25"/>
      <c r="B241" s="11"/>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ht="15.75" customHeight="1">
      <c r="A242" s="25"/>
      <c r="B242" s="11"/>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ht="15.75" customHeight="1">
      <c r="A243" s="25"/>
      <c r="B243" s="11"/>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ht="15.75" customHeight="1">
      <c r="A244" s="25"/>
      <c r="B244" s="11"/>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ht="15.75" customHeight="1">
      <c r="A245" s="25"/>
      <c r="B245" s="11"/>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ht="15.75" customHeight="1">
      <c r="A246" s="25"/>
      <c r="B246" s="11"/>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ht="15.75" customHeight="1">
      <c r="A247" s="25"/>
      <c r="B247" s="11"/>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ht="15.75" customHeight="1">
      <c r="A248" s="25"/>
      <c r="B248" s="11"/>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ht="15.75" customHeight="1">
      <c r="A249" s="25"/>
      <c r="B249" s="11"/>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ht="15.75" customHeight="1">
      <c r="A250" s="25"/>
      <c r="B250" s="11"/>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ht="15.75" customHeight="1">
      <c r="A251" s="25"/>
      <c r="B251" s="11"/>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ht="15.75" customHeight="1">
      <c r="A252" s="25"/>
      <c r="B252" s="11"/>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ht="15.75" customHeight="1">
      <c r="A253" s="25"/>
      <c r="B253" s="11"/>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ht="15.75" customHeight="1">
      <c r="A254" s="25"/>
      <c r="B254" s="11"/>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ht="15.75" customHeight="1">
      <c r="A255" s="25"/>
      <c r="B255" s="11"/>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ht="15.75" customHeight="1">
      <c r="A256" s="25"/>
      <c r="B256" s="11"/>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ht="15.75" customHeight="1">
      <c r="A257" s="25"/>
      <c r="B257" s="11"/>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ht="15.75" customHeight="1">
      <c r="A258" s="25"/>
      <c r="B258" s="11"/>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ht="15.75" customHeight="1">
      <c r="A259" s="25"/>
      <c r="B259" s="11"/>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ht="15.75" customHeight="1">
      <c r="A260" s="25"/>
      <c r="B260" s="11"/>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ht="15.75" customHeight="1">
      <c r="A261" s="25"/>
      <c r="B261" s="11"/>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ht="15.75" customHeight="1">
      <c r="A262" s="25"/>
      <c r="B262" s="11"/>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ht="15.75" customHeight="1">
      <c r="A263" s="25"/>
      <c r="B263" s="11"/>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ht="15.75" customHeight="1">
      <c r="A264" s="25"/>
      <c r="B264" s="11"/>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ht="15.75" customHeight="1">
      <c r="A265" s="25"/>
      <c r="B265" s="11"/>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ht="15.75" customHeight="1">
      <c r="A266" s="25"/>
      <c r="B266" s="11"/>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ht="15.75" customHeight="1">
      <c r="A267" s="25"/>
      <c r="B267" s="11"/>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ht="15.75" customHeight="1">
      <c r="A268" s="25"/>
      <c r="B268" s="11"/>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ht="15.75" customHeight="1">
      <c r="A269" s="25"/>
      <c r="B269" s="11"/>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ht="15.75" customHeight="1">
      <c r="A270" s="25"/>
      <c r="B270" s="11"/>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ht="15.75" customHeight="1">
      <c r="A271" s="25"/>
      <c r="B271" s="11"/>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ht="15.75" customHeight="1">
      <c r="A272" s="25"/>
      <c r="B272" s="11"/>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ht="15.75" customHeight="1">
      <c r="A273" s="25"/>
      <c r="B273" s="11"/>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ht="15.75" customHeight="1">
      <c r="A274" s="25"/>
      <c r="B274" s="11"/>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ht="15.75" customHeight="1">
      <c r="A275" s="25"/>
      <c r="B275" s="11"/>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ht="15.75" customHeight="1">
      <c r="A276" s="25"/>
      <c r="B276" s="11"/>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ht="15.75" customHeight="1">
      <c r="A277" s="25"/>
      <c r="B277" s="11"/>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ht="15.75" customHeight="1">
      <c r="A278" s="25"/>
      <c r="B278" s="11"/>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ht="15.75" customHeight="1">
      <c r="A279" s="25"/>
      <c r="B279" s="11"/>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ht="15.75" customHeight="1">
      <c r="A280" s="25"/>
      <c r="B280" s="11"/>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ht="15.75" customHeight="1">
      <c r="A281" s="25"/>
      <c r="B281" s="11"/>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ht="15.75" customHeight="1">
      <c r="A282" s="25"/>
      <c r="B282" s="11"/>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ht="15.75" customHeight="1">
      <c r="A283" s="25"/>
      <c r="B283" s="11"/>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ht="15.75" customHeight="1">
      <c r="A284" s="25"/>
      <c r="B284" s="11"/>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ht="15.75" customHeight="1">
      <c r="A285" s="25"/>
      <c r="B285" s="11"/>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ht="15.75" customHeight="1">
      <c r="A286" s="25"/>
      <c r="B286" s="11"/>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ht="15.75" customHeight="1">
      <c r="A287" s="25"/>
      <c r="B287" s="11"/>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ht="15.75" customHeight="1">
      <c r="A288" s="25"/>
      <c r="B288" s="11"/>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ht="15.75" customHeight="1">
      <c r="A289" s="25"/>
      <c r="B289" s="11"/>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ht="15.75" customHeight="1">
      <c r="A290" s="25"/>
      <c r="B290" s="11"/>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ht="15.75" customHeight="1">
      <c r="A291" s="25"/>
      <c r="B291" s="11"/>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ht="15.75" customHeight="1">
      <c r="A292" s="25"/>
      <c r="B292" s="11"/>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ht="15.75" customHeight="1">
      <c r="A293" s="25"/>
      <c r="B293" s="11"/>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ht="15.75" customHeight="1">
      <c r="A294" s="25"/>
      <c r="B294" s="11"/>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ht="15.75" customHeight="1">
      <c r="A295" s="25"/>
      <c r="B295" s="11"/>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ht="15.75" customHeight="1">
      <c r="A296" s="25"/>
      <c r="B296" s="11"/>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ht="15.75" customHeight="1">
      <c r="A297" s="25"/>
      <c r="B297" s="11"/>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ht="15.75" customHeight="1">
      <c r="A298" s="25"/>
      <c r="B298" s="11"/>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ht="15.75" customHeight="1">
      <c r="A299" s="25"/>
      <c r="B299" s="11"/>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ht="15.75" customHeight="1">
      <c r="A300" s="25"/>
      <c r="B300" s="11"/>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ht="15.75" customHeight="1">
      <c r="A301" s="25"/>
      <c r="B301" s="11"/>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ht="15.75" customHeight="1">
      <c r="A302" s="25"/>
      <c r="B302" s="11"/>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ht="15.75" customHeight="1">
      <c r="A303" s="25"/>
      <c r="B303" s="11"/>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ht="15.75" customHeight="1">
      <c r="A304" s="25"/>
      <c r="B304" s="11"/>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ht="15.75" customHeight="1">
      <c r="A305" s="25"/>
      <c r="B305" s="11"/>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ht="15.75" customHeight="1">
      <c r="A306" s="25"/>
      <c r="B306" s="11"/>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ht="15.75" customHeight="1">
      <c r="A307" s="25"/>
      <c r="B307" s="11"/>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ht="15.75" customHeight="1">
      <c r="A308" s="25"/>
      <c r="B308" s="11"/>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ht="15.75" customHeight="1">
      <c r="A309" s="25"/>
      <c r="B309" s="11"/>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ht="15.75" customHeight="1">
      <c r="A310" s="25"/>
      <c r="B310" s="11"/>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ht="15.75" customHeight="1">
      <c r="A311" s="25"/>
      <c r="B311" s="11"/>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ht="15.75" customHeight="1">
      <c r="A312" s="25"/>
      <c r="B312" s="11"/>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ht="15.75" customHeight="1">
      <c r="A313" s="25"/>
      <c r="B313" s="11"/>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ht="15.75" customHeight="1">
      <c r="A314" s="25"/>
      <c r="B314" s="11"/>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ht="15.75" customHeight="1">
      <c r="A315" s="25"/>
      <c r="B315" s="11"/>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ht="15.75" customHeight="1">
      <c r="A316" s="25"/>
      <c r="B316" s="11"/>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ht="15.75" customHeight="1">
      <c r="A317" s="25"/>
      <c r="B317" s="11"/>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ht="15.75" customHeight="1">
      <c r="A318" s="25"/>
      <c r="B318" s="11"/>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ht="15.75" customHeight="1">
      <c r="A319" s="25"/>
      <c r="B319" s="11"/>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ht="15.75" customHeight="1">
      <c r="A320" s="25"/>
      <c r="B320" s="11"/>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ht="15.75" customHeight="1">
      <c r="A321" s="25"/>
      <c r="B321" s="11"/>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ht="15.75" customHeight="1">
      <c r="A322" s="25"/>
      <c r="B322" s="11"/>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ht="15.75" customHeight="1">
      <c r="A323" s="25"/>
      <c r="B323" s="11"/>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ht="15.75" customHeight="1">
      <c r="A324" s="25"/>
      <c r="B324" s="11"/>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ht="15.75" customHeight="1">
      <c r="A325" s="25"/>
      <c r="B325" s="11"/>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ht="15.75" customHeight="1">
      <c r="A326" s="25"/>
      <c r="B326" s="11"/>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ht="15.75" customHeight="1">
      <c r="A327" s="25"/>
      <c r="B327" s="11"/>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ht="15.75" customHeight="1">
      <c r="A328" s="25"/>
      <c r="B328" s="11"/>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ht="15.75" customHeight="1">
      <c r="A329" s="25"/>
      <c r="B329" s="11"/>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ht="15.75" customHeight="1">
      <c r="A330" s="25"/>
      <c r="B330" s="11"/>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ht="15.75" customHeight="1">
      <c r="A331" s="25"/>
      <c r="B331" s="11"/>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ht="15.75" customHeight="1">
      <c r="A332" s="25"/>
      <c r="B332" s="11"/>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ht="15.75" customHeight="1">
      <c r="A333" s="25"/>
      <c r="B333" s="11"/>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ht="15.75" customHeight="1">
      <c r="A334" s="25"/>
      <c r="B334" s="11"/>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ht="15.75" customHeight="1">
      <c r="A335" s="25"/>
      <c r="B335" s="11"/>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ht="15.75" customHeight="1">
      <c r="A336" s="25"/>
      <c r="B336" s="11"/>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ht="15.75" customHeight="1">
      <c r="A337" s="25"/>
      <c r="B337" s="11"/>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ht="15.75" customHeight="1">
      <c r="A338" s="25"/>
      <c r="B338" s="11"/>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ht="15.75" customHeight="1">
      <c r="A339" s="25"/>
      <c r="B339" s="11"/>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ht="15.75" customHeight="1">
      <c r="A340" s="25"/>
      <c r="B340" s="11"/>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ht="15.75" customHeight="1">
      <c r="A341" s="25"/>
      <c r="B341" s="11"/>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ht="15.75" customHeight="1">
      <c r="A342" s="25"/>
      <c r="B342" s="11"/>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ht="15.75" customHeight="1">
      <c r="A343" s="25"/>
      <c r="B343" s="11"/>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ht="15.75" customHeight="1">
      <c r="A344" s="25"/>
      <c r="B344" s="11"/>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ht="15.75" customHeight="1">
      <c r="A345" s="25"/>
      <c r="B345" s="11"/>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ht="15.75" customHeight="1">
      <c r="A346" s="25"/>
      <c r="B346" s="11"/>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ht="15.75" customHeight="1">
      <c r="A347" s="25"/>
      <c r="B347" s="11"/>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ht="15.75" customHeight="1">
      <c r="A348" s="25"/>
      <c r="B348" s="11"/>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ht="15.75" customHeight="1">
      <c r="A349" s="25"/>
      <c r="B349" s="11"/>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ht="15.75" customHeight="1">
      <c r="A350" s="25"/>
      <c r="B350" s="11"/>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ht="15.75" customHeight="1">
      <c r="A351" s="25"/>
      <c r="B351" s="11"/>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ht="15.75" customHeight="1">
      <c r="A352" s="25"/>
      <c r="B352" s="11"/>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ht="15.75" customHeight="1">
      <c r="A353" s="25"/>
      <c r="B353" s="11"/>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ht="15.75" customHeight="1">
      <c r="A354" s="25"/>
      <c r="B354" s="11"/>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ht="15.75" customHeight="1">
      <c r="A355" s="25"/>
      <c r="B355" s="11"/>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ht="15.75" customHeight="1">
      <c r="A356" s="25"/>
      <c r="B356" s="11"/>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ht="15.75" customHeight="1">
      <c r="A357" s="25"/>
      <c r="B357" s="11"/>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ht="15.75" customHeight="1">
      <c r="A358" s="25"/>
      <c r="B358" s="11"/>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ht="15.75" customHeight="1">
      <c r="A359" s="25"/>
      <c r="B359" s="11"/>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ht="15.75" customHeight="1">
      <c r="A360" s="25"/>
      <c r="B360" s="11"/>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ht="15.75" customHeight="1">
      <c r="A361" s="25"/>
      <c r="B361" s="11"/>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ht="15.75" customHeight="1">
      <c r="A362" s="25"/>
      <c r="B362" s="11"/>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ht="15.75" customHeight="1">
      <c r="A363" s="25"/>
      <c r="B363" s="11"/>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ht="15.75" customHeight="1">
      <c r="A364" s="25"/>
      <c r="B364" s="11"/>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ht="15.75" customHeight="1">
      <c r="A365" s="25"/>
      <c r="B365" s="11"/>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ht="15.75" customHeight="1">
      <c r="A366" s="25"/>
      <c r="B366" s="11"/>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ht="15.75" customHeight="1">
      <c r="A367" s="25"/>
      <c r="B367" s="11"/>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ht="15.75" customHeight="1">
      <c r="A368" s="25"/>
      <c r="B368" s="11"/>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ht="15.75" customHeight="1">
      <c r="A369" s="25"/>
      <c r="B369" s="11"/>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ht="15.75" customHeight="1">
      <c r="A370" s="25"/>
      <c r="B370" s="11"/>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ht="15.75" customHeight="1">
      <c r="A371" s="25"/>
      <c r="B371" s="11"/>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ht="15.75" customHeight="1">
      <c r="A372" s="25"/>
      <c r="B372" s="11"/>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ht="15.75" customHeight="1">
      <c r="A373" s="25"/>
      <c r="B373" s="11"/>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ht="15.75" customHeight="1">
      <c r="A374" s="25"/>
      <c r="B374" s="11"/>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ht="15.75" customHeight="1">
      <c r="A375" s="25"/>
      <c r="B375" s="11"/>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ht="15.75" customHeight="1">
      <c r="A376" s="25"/>
      <c r="B376" s="11"/>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ht="15.75" customHeight="1">
      <c r="A377" s="25"/>
      <c r="B377" s="11"/>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ht="15.75" customHeight="1">
      <c r="A378" s="25"/>
      <c r="B378" s="11"/>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ht="15.75" customHeight="1">
      <c r="A379" s="25"/>
      <c r="B379" s="11"/>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ht="15.75" customHeight="1">
      <c r="A380" s="25"/>
      <c r="B380" s="11"/>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ht="15.75" customHeight="1">
      <c r="A381" s="25"/>
      <c r="B381" s="11"/>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ht="15.75" customHeight="1">
      <c r="A382" s="25"/>
      <c r="B382" s="11"/>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ht="15.75" customHeight="1">
      <c r="A383" s="25"/>
      <c r="B383" s="11"/>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ht="15.75" customHeight="1">
      <c r="A384" s="25"/>
      <c r="B384" s="11"/>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ht="15.75" customHeight="1">
      <c r="A385" s="25"/>
      <c r="B385" s="11"/>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ht="15.75" customHeight="1">
      <c r="A386" s="25"/>
      <c r="B386" s="11"/>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ht="15.75" customHeight="1">
      <c r="A387" s="25"/>
      <c r="B387" s="11"/>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ht="15.75" customHeight="1">
      <c r="A388" s="25"/>
      <c r="B388" s="11"/>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ht="15.75" customHeight="1">
      <c r="A389" s="25"/>
      <c r="B389" s="11"/>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ht="15.75" customHeight="1">
      <c r="A390" s="25"/>
      <c r="B390" s="11"/>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ht="15.75" customHeight="1">
      <c r="A391" s="25"/>
      <c r="B391" s="11"/>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ht="15.75" customHeight="1">
      <c r="A392" s="25"/>
      <c r="B392" s="11"/>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ht="15.75" customHeight="1">
      <c r="A393" s="25"/>
      <c r="B393" s="11"/>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ht="15.75" customHeight="1">
      <c r="A394" s="25"/>
      <c r="B394" s="11"/>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ht="15.75" customHeight="1">
      <c r="A395" s="25"/>
      <c r="B395" s="11"/>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ht="15.75" customHeight="1">
      <c r="A396" s="25"/>
      <c r="B396" s="11"/>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ht="15.75" customHeight="1">
      <c r="A397" s="25"/>
      <c r="B397" s="11"/>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ht="15.75" customHeight="1">
      <c r="A398" s="25"/>
      <c r="B398" s="11"/>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ht="15.75" customHeight="1">
      <c r="A399" s="25"/>
      <c r="B399" s="11"/>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ht="15.75" customHeight="1">
      <c r="A400" s="25"/>
      <c r="B400" s="11"/>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ht="15.75" customHeight="1">
      <c r="A401" s="25"/>
      <c r="B401" s="11"/>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ht="15.75" customHeight="1">
      <c r="A402" s="25"/>
      <c r="B402" s="11"/>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ht="15.75" customHeight="1">
      <c r="A403" s="25"/>
      <c r="B403" s="11"/>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ht="15.75" customHeight="1">
      <c r="A404" s="25"/>
      <c r="B404" s="11"/>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ht="15.75" customHeight="1">
      <c r="A405" s="25"/>
      <c r="B405" s="11"/>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ht="15.75" customHeight="1">
      <c r="A406" s="25"/>
      <c r="B406" s="11"/>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ht="15.75" customHeight="1">
      <c r="A407" s="25"/>
      <c r="B407" s="11"/>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ht="15.75" customHeight="1">
      <c r="A408" s="25"/>
      <c r="B408" s="11"/>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ht="15.75" customHeight="1">
      <c r="A409" s="25"/>
      <c r="B409" s="11"/>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ht="15.75" customHeight="1">
      <c r="A410" s="25"/>
      <c r="B410" s="11"/>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ht="15.75" customHeight="1">
      <c r="A411" s="25"/>
      <c r="B411" s="11"/>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ht="15.75" customHeight="1">
      <c r="A412" s="25"/>
      <c r="B412" s="11"/>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ht="15.75" customHeight="1">
      <c r="A413" s="25"/>
      <c r="B413" s="11"/>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ht="15.75" customHeight="1">
      <c r="A414" s="25"/>
      <c r="B414" s="11"/>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ht="15.75" customHeight="1">
      <c r="A415" s="25"/>
      <c r="B415" s="11"/>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ht="15.75" customHeight="1">
      <c r="A416" s="25"/>
      <c r="B416" s="11"/>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ht="15.75" customHeight="1">
      <c r="A417" s="25"/>
      <c r="B417" s="11"/>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ht="15.75" customHeight="1">
      <c r="A418" s="25"/>
      <c r="B418" s="11"/>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ht="15.75" customHeight="1">
      <c r="A419" s="25"/>
      <c r="B419" s="11"/>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ht="15.75" customHeight="1">
      <c r="A420" s="25"/>
      <c r="B420" s="11"/>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ht="15.75" customHeight="1">
      <c r="A421" s="25"/>
      <c r="B421" s="11"/>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ht="15.75" customHeight="1">
      <c r="A422" s="25"/>
      <c r="B422" s="11"/>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ht="15.75" customHeight="1">
      <c r="A423" s="25"/>
      <c r="B423" s="11"/>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ht="15.75" customHeight="1">
      <c r="A424" s="25"/>
      <c r="B424" s="11"/>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ht="15.75" customHeight="1">
      <c r="A425" s="25"/>
      <c r="B425" s="11"/>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ht="15.75" customHeight="1">
      <c r="A426" s="25"/>
      <c r="B426" s="11"/>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ht="15.75" customHeight="1">
      <c r="A427" s="25"/>
      <c r="B427" s="11"/>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ht="15.75" customHeight="1">
      <c r="A428" s="25"/>
      <c r="B428" s="11"/>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ht="15.75" customHeight="1">
      <c r="A429" s="25"/>
      <c r="B429" s="11"/>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ht="15.75" customHeight="1">
      <c r="A430" s="25"/>
      <c r="B430" s="11"/>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ht="15.75" customHeight="1">
      <c r="A431" s="25"/>
      <c r="B431" s="11"/>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ht="15.75" customHeight="1">
      <c r="A432" s="25"/>
      <c r="B432" s="11"/>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ht="15.75" customHeight="1">
      <c r="A433" s="25"/>
      <c r="B433" s="11"/>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ht="15.75" customHeight="1">
      <c r="A434" s="25"/>
      <c r="B434" s="11"/>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ht="15.75" customHeight="1">
      <c r="A435" s="25"/>
      <c r="B435" s="11"/>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ht="15.75" customHeight="1">
      <c r="A436" s="25"/>
      <c r="B436" s="11"/>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ht="15.75" customHeight="1">
      <c r="A437" s="25"/>
      <c r="B437" s="11"/>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ht="15.75" customHeight="1">
      <c r="A438" s="25"/>
      <c r="B438" s="11"/>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ht="15.75" customHeight="1">
      <c r="A439" s="25"/>
      <c r="B439" s="11"/>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ht="15.75" customHeight="1">
      <c r="A440" s="25"/>
      <c r="B440" s="11"/>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ht="15.75" customHeight="1">
      <c r="A441" s="25"/>
      <c r="B441" s="11"/>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ht="15.75" customHeight="1">
      <c r="A442" s="25"/>
      <c r="B442" s="11"/>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ht="15.75" customHeight="1">
      <c r="A443" s="25"/>
      <c r="B443" s="11"/>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ht="15.75" customHeight="1">
      <c r="A444" s="25"/>
      <c r="B444" s="11"/>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ht="15.75" customHeight="1">
      <c r="A445" s="25"/>
      <c r="B445" s="11"/>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ht="15.75" customHeight="1">
      <c r="A446" s="25"/>
      <c r="B446" s="11"/>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ht="15.75" customHeight="1">
      <c r="A447" s="25"/>
      <c r="B447" s="11"/>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ht="15.75" customHeight="1">
      <c r="A448" s="25"/>
      <c r="B448" s="11"/>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ht="15.75" customHeight="1">
      <c r="A449" s="25"/>
      <c r="B449" s="11"/>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ht="15.75" customHeight="1">
      <c r="A450" s="25"/>
      <c r="B450" s="11"/>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ht="15.75" customHeight="1">
      <c r="A451" s="25"/>
      <c r="B451" s="11"/>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ht="15.75" customHeight="1">
      <c r="A452" s="25"/>
      <c r="B452" s="11"/>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ht="15.75" customHeight="1">
      <c r="A453" s="25"/>
      <c r="B453" s="11"/>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ht="15.75" customHeight="1">
      <c r="A454" s="25"/>
      <c r="B454" s="11"/>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ht="15.75" customHeight="1">
      <c r="A455" s="25"/>
      <c r="B455" s="11"/>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ht="15.75" customHeight="1">
      <c r="A456" s="25"/>
      <c r="B456" s="11"/>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ht="15.75" customHeight="1">
      <c r="A457" s="25"/>
      <c r="B457" s="11"/>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ht="15.75" customHeight="1">
      <c r="A458" s="25"/>
      <c r="B458" s="11"/>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ht="15.75" customHeight="1">
      <c r="A459" s="25"/>
      <c r="B459" s="11"/>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ht="15.75" customHeight="1">
      <c r="A460" s="25"/>
      <c r="B460" s="11"/>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ht="15.75" customHeight="1">
      <c r="A461" s="25"/>
      <c r="B461" s="11"/>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ht="15.75" customHeight="1">
      <c r="A462" s="25"/>
      <c r="B462" s="11"/>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ht="15.75" customHeight="1">
      <c r="A463" s="25"/>
      <c r="B463" s="11"/>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ht="15.75" customHeight="1">
      <c r="A464" s="25"/>
      <c r="B464" s="11"/>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ht="15.75" customHeight="1">
      <c r="A465" s="25"/>
      <c r="B465" s="11"/>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ht="15.75" customHeight="1">
      <c r="A466" s="25"/>
      <c r="B466" s="11"/>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ht="15.75" customHeight="1">
      <c r="A467" s="25"/>
      <c r="B467" s="11"/>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ht="15.75" customHeight="1">
      <c r="A468" s="25"/>
      <c r="B468" s="11"/>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ht="15.75" customHeight="1">
      <c r="A469" s="25"/>
      <c r="B469" s="11"/>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ht="15.75" customHeight="1">
      <c r="A470" s="25"/>
      <c r="B470" s="11"/>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ht="15.75" customHeight="1">
      <c r="A471" s="25"/>
      <c r="B471" s="11"/>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ht="15.75" customHeight="1">
      <c r="A472" s="25"/>
      <c r="B472" s="11"/>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ht="15.75" customHeight="1">
      <c r="A473" s="25"/>
      <c r="B473" s="11"/>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ht="15.75" customHeight="1">
      <c r="A474" s="25"/>
      <c r="B474" s="11"/>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ht="15.75" customHeight="1">
      <c r="A475" s="25"/>
      <c r="B475" s="11"/>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ht="15.75" customHeight="1">
      <c r="A476" s="25"/>
      <c r="B476" s="11"/>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ht="15.75" customHeight="1">
      <c r="A477" s="25"/>
      <c r="B477" s="11"/>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ht="15.75" customHeight="1">
      <c r="A478" s="25"/>
      <c r="B478" s="11"/>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ht="15.75" customHeight="1">
      <c r="A479" s="25"/>
      <c r="B479" s="11"/>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ht="15.75" customHeight="1">
      <c r="A480" s="25"/>
      <c r="B480" s="11"/>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ht="15.75" customHeight="1">
      <c r="A481" s="25"/>
      <c r="B481" s="11"/>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ht="15.75" customHeight="1">
      <c r="A482" s="25"/>
      <c r="B482" s="11"/>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ht="15.75" customHeight="1">
      <c r="A483" s="25"/>
      <c r="B483" s="11"/>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ht="15.75" customHeight="1">
      <c r="A484" s="25"/>
      <c r="B484" s="11"/>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ht="15.75" customHeight="1">
      <c r="A485" s="25"/>
      <c r="B485" s="11"/>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ht="15.75" customHeight="1">
      <c r="A486" s="25"/>
      <c r="B486" s="11"/>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ht="15.75" customHeight="1">
      <c r="A487" s="25"/>
      <c r="B487" s="11"/>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ht="15.75" customHeight="1">
      <c r="A488" s="25"/>
      <c r="B488" s="11"/>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ht="15.75" customHeight="1">
      <c r="A489" s="25"/>
      <c r="B489" s="11"/>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ht="15.75" customHeight="1">
      <c r="A490" s="25"/>
      <c r="B490" s="11"/>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ht="15.75" customHeight="1">
      <c r="A491" s="25"/>
      <c r="B491" s="11"/>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ht="15.75" customHeight="1">
      <c r="A492" s="25"/>
      <c r="B492" s="11"/>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ht="15.75" customHeight="1">
      <c r="A493" s="25"/>
      <c r="B493" s="11"/>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ht="15.75" customHeight="1">
      <c r="A494" s="25"/>
      <c r="B494" s="11"/>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ht="15.75" customHeight="1">
      <c r="A495" s="25"/>
      <c r="B495" s="11"/>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ht="15.75" customHeight="1">
      <c r="A496" s="25"/>
      <c r="B496" s="11"/>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ht="15.75" customHeight="1">
      <c r="A497" s="25"/>
      <c r="B497" s="11"/>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ht="15.75" customHeight="1">
      <c r="A498" s="25"/>
      <c r="B498" s="11"/>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ht="15.75" customHeight="1">
      <c r="A499" s="25"/>
      <c r="B499" s="11"/>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ht="15.75" customHeight="1">
      <c r="A500" s="25"/>
      <c r="B500" s="11"/>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ht="15.75" customHeight="1">
      <c r="A501" s="25"/>
      <c r="B501" s="11"/>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ht="15.75" customHeight="1">
      <c r="A502" s="25"/>
      <c r="B502" s="11"/>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ht="15.75" customHeight="1">
      <c r="A503" s="25"/>
      <c r="B503" s="11"/>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ht="15.75" customHeight="1">
      <c r="A504" s="25"/>
      <c r="B504" s="11"/>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ht="15.75" customHeight="1">
      <c r="A505" s="25"/>
      <c r="B505" s="11"/>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ht="15.75" customHeight="1">
      <c r="A506" s="25"/>
      <c r="B506" s="11"/>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ht="15.75" customHeight="1">
      <c r="A507" s="25"/>
      <c r="B507" s="11"/>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ht="15.75" customHeight="1">
      <c r="A508" s="25"/>
      <c r="B508" s="11"/>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ht="15.75" customHeight="1">
      <c r="A509" s="25"/>
      <c r="B509" s="11"/>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ht="15.75" customHeight="1">
      <c r="A510" s="25"/>
      <c r="B510" s="11"/>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ht="15.75" customHeight="1">
      <c r="A511" s="25"/>
      <c r="B511" s="11"/>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ht="15.75" customHeight="1">
      <c r="A512" s="25"/>
      <c r="B512" s="11"/>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ht="15.75" customHeight="1">
      <c r="A513" s="25"/>
      <c r="B513" s="11"/>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ht="15.75" customHeight="1">
      <c r="A514" s="25"/>
      <c r="B514" s="11"/>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ht="15.75" customHeight="1">
      <c r="A515" s="25"/>
      <c r="B515" s="11"/>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ht="15.75" customHeight="1">
      <c r="A516" s="25"/>
      <c r="B516" s="11"/>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ht="15.75" customHeight="1">
      <c r="A517" s="25"/>
      <c r="B517" s="11"/>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ht="15.75" customHeight="1">
      <c r="A518" s="25"/>
      <c r="B518" s="11"/>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ht="15.75" customHeight="1">
      <c r="A519" s="25"/>
      <c r="B519" s="11"/>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ht="15.75" customHeight="1">
      <c r="A520" s="25"/>
      <c r="B520" s="11"/>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ht="15.75" customHeight="1">
      <c r="A521" s="25"/>
      <c r="B521" s="11"/>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ht="15.75" customHeight="1">
      <c r="A522" s="25"/>
      <c r="B522" s="11"/>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ht="15.75" customHeight="1">
      <c r="A523" s="25"/>
      <c r="B523" s="11"/>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ht="15.75" customHeight="1">
      <c r="A524" s="25"/>
      <c r="B524" s="11"/>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ht="15.75" customHeight="1">
      <c r="A525" s="25"/>
      <c r="B525" s="11"/>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ht="15.75" customHeight="1">
      <c r="A526" s="25"/>
      <c r="B526" s="11"/>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ht="15.75" customHeight="1">
      <c r="A527" s="25"/>
      <c r="B527" s="11"/>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ht="15.75" customHeight="1">
      <c r="A528" s="25"/>
      <c r="B528" s="11"/>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ht="15.75" customHeight="1">
      <c r="A529" s="25"/>
      <c r="B529" s="11"/>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ht="15.75" customHeight="1">
      <c r="A530" s="25"/>
      <c r="B530" s="11"/>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ht="15.75" customHeight="1">
      <c r="A531" s="25"/>
      <c r="B531" s="11"/>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ht="15.75" customHeight="1">
      <c r="A532" s="25"/>
      <c r="B532" s="11"/>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ht="15.75" customHeight="1">
      <c r="A533" s="25"/>
      <c r="B533" s="11"/>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ht="15.75" customHeight="1">
      <c r="A534" s="25"/>
      <c r="B534" s="11"/>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ht="15.75" customHeight="1">
      <c r="A535" s="25"/>
      <c r="B535" s="11"/>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ht="15.75" customHeight="1">
      <c r="A536" s="25"/>
      <c r="B536" s="11"/>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ht="15.75" customHeight="1">
      <c r="A537" s="25"/>
      <c r="B537" s="11"/>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ht="15.75" customHeight="1">
      <c r="A538" s="25"/>
      <c r="B538" s="11"/>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ht="15.75" customHeight="1">
      <c r="A539" s="25"/>
      <c r="B539" s="11"/>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ht="15.75" customHeight="1">
      <c r="A540" s="25"/>
      <c r="B540" s="11"/>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ht="15.75" customHeight="1">
      <c r="A541" s="25"/>
      <c r="B541" s="11"/>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ht="15.75" customHeight="1">
      <c r="A542" s="25"/>
      <c r="B542" s="11"/>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ht="15.75" customHeight="1">
      <c r="A543" s="25"/>
      <c r="B543" s="11"/>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ht="15.75" customHeight="1">
      <c r="A544" s="25"/>
      <c r="B544" s="11"/>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ht="15.75" customHeight="1">
      <c r="A545" s="25"/>
      <c r="B545" s="11"/>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ht="15.75" customHeight="1">
      <c r="A546" s="25"/>
      <c r="B546" s="11"/>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ht="15.75" customHeight="1">
      <c r="A547" s="25"/>
      <c r="B547" s="11"/>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ht="15.75" customHeight="1">
      <c r="A548" s="25"/>
      <c r="B548" s="11"/>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ht="15.75" customHeight="1">
      <c r="A549" s="25"/>
      <c r="B549" s="11"/>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ht="15.75" customHeight="1">
      <c r="A550" s="25"/>
      <c r="B550" s="11"/>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ht="15.75" customHeight="1">
      <c r="A551" s="25"/>
      <c r="B551" s="11"/>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ht="15.75" customHeight="1">
      <c r="A552" s="25"/>
      <c r="B552" s="11"/>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ht="15.75" customHeight="1">
      <c r="A553" s="25"/>
      <c r="B553" s="11"/>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ht="15.75" customHeight="1">
      <c r="A554" s="25"/>
      <c r="B554" s="11"/>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ht="15.75" customHeight="1">
      <c r="A555" s="25"/>
      <c r="B555" s="11"/>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ht="15.75" customHeight="1">
      <c r="A556" s="25"/>
      <c r="B556" s="11"/>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ht="15.75" customHeight="1">
      <c r="A557" s="25"/>
      <c r="B557" s="11"/>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ht="15.75" customHeight="1">
      <c r="A558" s="25"/>
      <c r="B558" s="11"/>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ht="15.75" customHeight="1">
      <c r="A559" s="25"/>
      <c r="B559" s="11"/>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ht="15.75" customHeight="1">
      <c r="A560" s="25"/>
      <c r="B560" s="11"/>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ht="15.75" customHeight="1">
      <c r="A561" s="25"/>
      <c r="B561" s="11"/>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ht="15.75" customHeight="1">
      <c r="A562" s="25"/>
      <c r="B562" s="11"/>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ht="15.75" customHeight="1">
      <c r="A563" s="25"/>
      <c r="B563" s="11"/>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ht="15.75" customHeight="1">
      <c r="A564" s="25"/>
      <c r="B564" s="11"/>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ht="15.75" customHeight="1">
      <c r="A565" s="25"/>
      <c r="B565" s="11"/>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ht="15.75" customHeight="1">
      <c r="A566" s="25"/>
      <c r="B566" s="11"/>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ht="15.75" customHeight="1">
      <c r="A567" s="25"/>
      <c r="B567" s="11"/>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ht="15.75" customHeight="1">
      <c r="A568" s="25"/>
      <c r="B568" s="11"/>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ht="15.75" customHeight="1">
      <c r="A569" s="25"/>
      <c r="B569" s="11"/>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ht="15.75" customHeight="1">
      <c r="A570" s="25"/>
      <c r="B570" s="11"/>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ht="15.75" customHeight="1">
      <c r="A571" s="25"/>
      <c r="B571" s="11"/>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ht="15.75" customHeight="1">
      <c r="A572" s="25"/>
      <c r="B572" s="11"/>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ht="15.75" customHeight="1">
      <c r="A573" s="25"/>
      <c r="B573" s="11"/>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ht="15.75" customHeight="1">
      <c r="A574" s="25"/>
      <c r="B574" s="11"/>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ht="15.75" customHeight="1">
      <c r="A575" s="25"/>
      <c r="B575" s="11"/>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ht="15.75" customHeight="1">
      <c r="A576" s="25"/>
      <c r="B576" s="11"/>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ht="15.75" customHeight="1">
      <c r="A577" s="25"/>
      <c r="B577" s="11"/>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ht="15.75" customHeight="1">
      <c r="A578" s="25"/>
      <c r="B578" s="11"/>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ht="15.75" customHeight="1">
      <c r="A579" s="25"/>
      <c r="B579" s="11"/>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ht="15.75" customHeight="1">
      <c r="A580" s="25"/>
      <c r="B580" s="11"/>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ht="15.75" customHeight="1">
      <c r="A581" s="25"/>
      <c r="B581" s="11"/>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ht="15.75" customHeight="1">
      <c r="A582" s="25"/>
      <c r="B582" s="11"/>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ht="15.75" customHeight="1">
      <c r="A583" s="25"/>
      <c r="B583" s="11"/>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ht="15.75" customHeight="1">
      <c r="A584" s="25"/>
      <c r="B584" s="11"/>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ht="15.75" customHeight="1">
      <c r="A585" s="25"/>
      <c r="B585" s="11"/>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ht="15.75" customHeight="1">
      <c r="A586" s="25"/>
      <c r="B586" s="11"/>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ht="15.75" customHeight="1">
      <c r="A587" s="25"/>
      <c r="B587" s="11"/>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ht="15.75" customHeight="1">
      <c r="A588" s="25"/>
      <c r="B588" s="11"/>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ht="15.75" customHeight="1">
      <c r="A589" s="25"/>
      <c r="B589" s="11"/>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ht="15.75" customHeight="1">
      <c r="A590" s="25"/>
      <c r="B590" s="11"/>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ht="15.75" customHeight="1">
      <c r="A591" s="25"/>
      <c r="B591" s="11"/>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ht="15.75" customHeight="1">
      <c r="A592" s="25"/>
      <c r="B592" s="11"/>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ht="15.75" customHeight="1">
      <c r="A593" s="25"/>
      <c r="B593" s="11"/>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ht="15.75" customHeight="1">
      <c r="A594" s="25"/>
      <c r="B594" s="11"/>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ht="15.75" customHeight="1">
      <c r="A595" s="25"/>
      <c r="B595" s="11"/>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ht="15.75" customHeight="1">
      <c r="A596" s="25"/>
      <c r="B596" s="11"/>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ht="15.75" customHeight="1">
      <c r="A597" s="25"/>
      <c r="B597" s="11"/>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ht="15.75" customHeight="1">
      <c r="A598" s="25"/>
      <c r="B598" s="11"/>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ht="15.75" customHeight="1">
      <c r="A599" s="25"/>
      <c r="B599" s="11"/>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ht="15.75" customHeight="1">
      <c r="A600" s="25"/>
      <c r="B600" s="11"/>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ht="15.75" customHeight="1">
      <c r="A601" s="25"/>
      <c r="B601" s="11"/>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ht="15.75" customHeight="1">
      <c r="A602" s="25"/>
      <c r="B602" s="11"/>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ht="15.75" customHeight="1">
      <c r="A603" s="25"/>
      <c r="B603" s="11"/>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ht="15.75" customHeight="1">
      <c r="A604" s="25"/>
      <c r="B604" s="11"/>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ht="15.75" customHeight="1">
      <c r="A605" s="25"/>
      <c r="B605" s="11"/>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ht="15.75" customHeight="1">
      <c r="A606" s="25"/>
      <c r="B606" s="11"/>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ht="15.75" customHeight="1">
      <c r="A607" s="25"/>
      <c r="B607" s="11"/>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ht="15.75" customHeight="1">
      <c r="A608" s="25"/>
      <c r="B608" s="11"/>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ht="15.75" customHeight="1">
      <c r="A609" s="25"/>
      <c r="B609" s="11"/>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ht="15.75" customHeight="1">
      <c r="A610" s="25"/>
      <c r="B610" s="11"/>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ht="15.75" customHeight="1">
      <c r="A611" s="25"/>
      <c r="B611" s="11"/>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ht="15.75" customHeight="1">
      <c r="A612" s="25"/>
      <c r="B612" s="11"/>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ht="15.75" customHeight="1">
      <c r="A613" s="25"/>
      <c r="B613" s="11"/>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ht="15.75" customHeight="1">
      <c r="A614" s="25"/>
      <c r="B614" s="11"/>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ht="15.75" customHeight="1">
      <c r="A615" s="25"/>
      <c r="B615" s="11"/>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ht="15.75" customHeight="1">
      <c r="A616" s="25"/>
      <c r="B616" s="11"/>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ht="15.75" customHeight="1">
      <c r="A617" s="25"/>
      <c r="B617" s="11"/>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ht="15.75" customHeight="1">
      <c r="A618" s="25"/>
      <c r="B618" s="11"/>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ht="15.75" customHeight="1">
      <c r="A619" s="25"/>
      <c r="B619" s="11"/>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ht="15.75" customHeight="1">
      <c r="A620" s="25"/>
      <c r="B620" s="11"/>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ht="15.75" customHeight="1">
      <c r="A621" s="25"/>
      <c r="B621" s="11"/>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ht="15.75" customHeight="1">
      <c r="A622" s="25"/>
      <c r="B622" s="11"/>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ht="15.75" customHeight="1">
      <c r="A623" s="25"/>
      <c r="B623" s="11"/>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ht="15.75" customHeight="1">
      <c r="A624" s="25"/>
      <c r="B624" s="11"/>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ht="15.75" customHeight="1">
      <c r="A625" s="25"/>
      <c r="B625" s="11"/>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ht="15.75" customHeight="1">
      <c r="A626" s="25"/>
      <c r="B626" s="11"/>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ht="15.75" customHeight="1">
      <c r="A627" s="25"/>
      <c r="B627" s="11"/>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ht="15.75" customHeight="1">
      <c r="A628" s="25"/>
      <c r="B628" s="11"/>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ht="15.75" customHeight="1">
      <c r="A629" s="25"/>
      <c r="B629" s="11"/>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ht="15.75" customHeight="1">
      <c r="A630" s="25"/>
      <c r="B630" s="11"/>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ht="15.75" customHeight="1">
      <c r="A631" s="25"/>
      <c r="B631" s="11"/>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ht="15.75" customHeight="1">
      <c r="A632" s="25"/>
      <c r="B632" s="11"/>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ht="15.75" customHeight="1">
      <c r="A633" s="25"/>
      <c r="B633" s="11"/>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ht="15.75" customHeight="1">
      <c r="A634" s="25"/>
      <c r="B634" s="11"/>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ht="15.75" customHeight="1">
      <c r="A635" s="25"/>
      <c r="B635" s="11"/>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ht="15.75" customHeight="1">
      <c r="A636" s="25"/>
      <c r="B636" s="11"/>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ht="15.75" customHeight="1">
      <c r="A637" s="25"/>
      <c r="B637" s="11"/>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ht="15.75" customHeight="1">
      <c r="A638" s="25"/>
      <c r="B638" s="11"/>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ht="15.75" customHeight="1">
      <c r="A639" s="25"/>
      <c r="B639" s="11"/>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ht="15.75" customHeight="1">
      <c r="A640" s="25"/>
      <c r="B640" s="11"/>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ht="15.75" customHeight="1">
      <c r="A641" s="25"/>
      <c r="B641" s="11"/>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ht="15.75" customHeight="1">
      <c r="A642" s="25"/>
      <c r="B642" s="11"/>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ht="15.75" customHeight="1">
      <c r="A643" s="25"/>
      <c r="B643" s="11"/>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ht="15.75" customHeight="1">
      <c r="A644" s="25"/>
      <c r="B644" s="11"/>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ht="15.75" customHeight="1">
      <c r="A645" s="25"/>
      <c r="B645" s="11"/>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ht="15.75" customHeight="1">
      <c r="A646" s="25"/>
      <c r="B646" s="11"/>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ht="15.75" customHeight="1">
      <c r="A647" s="25"/>
      <c r="B647" s="11"/>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ht="15.75" customHeight="1">
      <c r="A648" s="25"/>
      <c r="B648" s="11"/>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ht="15.75" customHeight="1">
      <c r="A649" s="25"/>
      <c r="B649" s="11"/>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ht="15.75" customHeight="1">
      <c r="A650" s="25"/>
      <c r="B650" s="11"/>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ht="15.75" customHeight="1">
      <c r="A651" s="25"/>
      <c r="B651" s="11"/>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ht="15.75" customHeight="1">
      <c r="A652" s="25"/>
      <c r="B652" s="11"/>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ht="15.75" customHeight="1">
      <c r="A653" s="25"/>
      <c r="B653" s="11"/>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ht="15.75" customHeight="1">
      <c r="A654" s="25"/>
      <c r="B654" s="11"/>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ht="15.75" customHeight="1">
      <c r="A655" s="25"/>
      <c r="B655" s="11"/>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ht="15.75" customHeight="1">
      <c r="A656" s="25"/>
      <c r="B656" s="11"/>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ht="15.75" customHeight="1">
      <c r="A657" s="25"/>
      <c r="B657" s="11"/>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ht="15.75" customHeight="1">
      <c r="A658" s="25"/>
      <c r="B658" s="11"/>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ht="15.75" customHeight="1">
      <c r="A659" s="25"/>
      <c r="B659" s="11"/>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ht="15.75" customHeight="1">
      <c r="A660" s="25"/>
      <c r="B660" s="11"/>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ht="15.75" customHeight="1">
      <c r="A661" s="25"/>
      <c r="B661" s="11"/>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ht="15.75" customHeight="1">
      <c r="A662" s="25"/>
      <c r="B662" s="11"/>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ht="15.75" customHeight="1">
      <c r="A663" s="25"/>
      <c r="B663" s="11"/>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ht="15.75" customHeight="1">
      <c r="A664" s="25"/>
      <c r="B664" s="11"/>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ht="15.75" customHeight="1">
      <c r="A665" s="25"/>
      <c r="B665" s="11"/>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ht="15.75" customHeight="1">
      <c r="A666" s="25"/>
      <c r="B666" s="11"/>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ht="15.75" customHeight="1">
      <c r="A667" s="25"/>
      <c r="B667" s="11"/>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ht="15.75" customHeight="1">
      <c r="A668" s="25"/>
      <c r="B668" s="11"/>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ht="15.75" customHeight="1">
      <c r="A669" s="25"/>
      <c r="B669" s="11"/>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ht="15.75" customHeight="1">
      <c r="A670" s="25"/>
      <c r="B670" s="11"/>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ht="15.75" customHeight="1">
      <c r="A671" s="25"/>
      <c r="B671" s="11"/>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ht="15.75" customHeight="1">
      <c r="A672" s="25"/>
      <c r="B672" s="11"/>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ht="15.75" customHeight="1">
      <c r="A673" s="25"/>
      <c r="B673" s="11"/>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ht="15.75" customHeight="1">
      <c r="A674" s="25"/>
      <c r="B674" s="11"/>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ht="15.75" customHeight="1">
      <c r="A675" s="25"/>
      <c r="B675" s="11"/>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ht="15.75" customHeight="1">
      <c r="A676" s="25"/>
      <c r="B676" s="11"/>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ht="15.75" customHeight="1">
      <c r="A677" s="25"/>
      <c r="B677" s="11"/>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ht="15.75" customHeight="1">
      <c r="A678" s="25"/>
      <c r="B678" s="11"/>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ht="15.75" customHeight="1">
      <c r="A679" s="25"/>
      <c r="B679" s="11"/>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ht="15.75" customHeight="1">
      <c r="A680" s="25"/>
      <c r="B680" s="11"/>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ht="15.75" customHeight="1">
      <c r="A681" s="25"/>
      <c r="B681" s="11"/>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ht="15.75" customHeight="1">
      <c r="A682" s="25"/>
      <c r="B682" s="11"/>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ht="15.75" customHeight="1">
      <c r="A683" s="25"/>
      <c r="B683" s="11"/>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ht="15.75" customHeight="1">
      <c r="A684" s="25"/>
      <c r="B684" s="11"/>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ht="15.75" customHeight="1">
      <c r="A685" s="25"/>
      <c r="B685" s="11"/>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ht="15.75" customHeight="1">
      <c r="A686" s="25"/>
      <c r="B686" s="11"/>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ht="15.75" customHeight="1">
      <c r="A687" s="25"/>
      <c r="B687" s="11"/>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ht="15.75" customHeight="1">
      <c r="A688" s="25"/>
      <c r="B688" s="11"/>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ht="15.75" customHeight="1">
      <c r="A689" s="25"/>
      <c r="B689" s="11"/>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ht="15.75" customHeight="1">
      <c r="A690" s="25"/>
      <c r="B690" s="11"/>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ht="15.75" customHeight="1">
      <c r="A691" s="25"/>
      <c r="B691" s="11"/>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ht="15.75" customHeight="1">
      <c r="A692" s="25"/>
      <c r="B692" s="11"/>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ht="15.75" customHeight="1">
      <c r="A693" s="25"/>
      <c r="B693" s="11"/>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ht="15.75" customHeight="1">
      <c r="A694" s="25"/>
      <c r="B694" s="11"/>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ht="15.75" customHeight="1">
      <c r="A695" s="25"/>
      <c r="B695" s="11"/>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ht="15.75" customHeight="1">
      <c r="A696" s="25"/>
      <c r="B696" s="11"/>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ht="15.75" customHeight="1">
      <c r="A697" s="25"/>
      <c r="B697" s="11"/>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ht="15.75" customHeight="1">
      <c r="A698" s="25"/>
      <c r="B698" s="11"/>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ht="15.75" customHeight="1">
      <c r="A699" s="25"/>
      <c r="B699" s="11"/>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ht="15.75" customHeight="1">
      <c r="A700" s="25"/>
      <c r="B700" s="11"/>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ht="15.75" customHeight="1">
      <c r="A701" s="25"/>
      <c r="B701" s="11"/>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ht="15.75" customHeight="1">
      <c r="A702" s="25"/>
      <c r="B702" s="11"/>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ht="15.75" customHeight="1">
      <c r="A703" s="25"/>
      <c r="B703" s="11"/>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ht="15.75" customHeight="1">
      <c r="A704" s="25"/>
      <c r="B704" s="11"/>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ht="15.75" customHeight="1">
      <c r="A705" s="25"/>
      <c r="B705" s="11"/>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ht="15.75" customHeight="1">
      <c r="A706" s="25"/>
      <c r="B706" s="11"/>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ht="15.75" customHeight="1">
      <c r="A707" s="25"/>
      <c r="B707" s="11"/>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ht="15.75" customHeight="1">
      <c r="A708" s="25"/>
      <c r="B708" s="11"/>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ht="15.75" customHeight="1">
      <c r="A709" s="25"/>
      <c r="B709" s="11"/>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ht="15.75" customHeight="1">
      <c r="A710" s="25"/>
      <c r="B710" s="11"/>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ht="15.75" customHeight="1">
      <c r="A711" s="25"/>
      <c r="B711" s="11"/>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ht="15.75" customHeight="1">
      <c r="A712" s="25"/>
      <c r="B712" s="11"/>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ht="15.75" customHeight="1">
      <c r="A713" s="25"/>
      <c r="B713" s="11"/>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ht="15.75" customHeight="1">
      <c r="A714" s="25"/>
      <c r="B714" s="11"/>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ht="15.75" customHeight="1">
      <c r="A715" s="25"/>
      <c r="B715" s="11"/>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ht="15.75" customHeight="1">
      <c r="A716" s="25"/>
      <c r="B716" s="11"/>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ht="15.75" customHeight="1">
      <c r="A717" s="25"/>
      <c r="B717" s="11"/>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ht="15.75" customHeight="1">
      <c r="A718" s="25"/>
      <c r="B718" s="11"/>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ht="15.75" customHeight="1">
      <c r="A719" s="25"/>
      <c r="B719" s="11"/>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ht="15.75" customHeight="1">
      <c r="A720" s="25"/>
      <c r="B720" s="11"/>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ht="15.75" customHeight="1">
      <c r="A721" s="25"/>
      <c r="B721" s="11"/>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ht="15.75" customHeight="1">
      <c r="A722" s="25"/>
      <c r="B722" s="11"/>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ht="15.75" customHeight="1">
      <c r="A723" s="25"/>
      <c r="B723" s="11"/>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ht="15.75" customHeight="1">
      <c r="A724" s="25"/>
      <c r="B724" s="11"/>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ht="15.75" customHeight="1">
      <c r="A725" s="25"/>
      <c r="B725" s="11"/>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ht="15.75" customHeight="1">
      <c r="A726" s="25"/>
      <c r="B726" s="11"/>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ht="15.75" customHeight="1">
      <c r="A727" s="25"/>
      <c r="B727" s="11"/>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ht="15.75" customHeight="1">
      <c r="A728" s="25"/>
      <c r="B728" s="11"/>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ht="15.75" customHeight="1">
      <c r="A729" s="25"/>
      <c r="B729" s="11"/>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ht="15.75" customHeight="1">
      <c r="A730" s="25"/>
      <c r="B730" s="11"/>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ht="15.75" customHeight="1">
      <c r="A731" s="25"/>
      <c r="B731" s="11"/>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ht="15.75" customHeight="1">
      <c r="A732" s="25"/>
      <c r="B732" s="11"/>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ht="15.75" customHeight="1">
      <c r="A733" s="25"/>
      <c r="B733" s="11"/>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ht="15.75" customHeight="1">
      <c r="A734" s="25"/>
      <c r="B734" s="11"/>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ht="15.75" customHeight="1">
      <c r="A735" s="25"/>
      <c r="B735" s="11"/>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ht="15.75" customHeight="1">
      <c r="A736" s="25"/>
      <c r="B736" s="11"/>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ht="15.75" customHeight="1">
      <c r="A737" s="25"/>
      <c r="B737" s="11"/>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ht="15.75" customHeight="1">
      <c r="A738" s="25"/>
      <c r="B738" s="11"/>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ht="15.75" customHeight="1">
      <c r="A739" s="25"/>
      <c r="B739" s="11"/>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ht="15.75" customHeight="1">
      <c r="A740" s="25"/>
      <c r="B740" s="11"/>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ht="15.75" customHeight="1">
      <c r="A741" s="25"/>
      <c r="B741" s="11"/>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ht="15.75" customHeight="1">
      <c r="A742" s="25"/>
      <c r="B742" s="11"/>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ht="15.75" customHeight="1">
      <c r="A743" s="25"/>
      <c r="B743" s="11"/>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ht="15.75" customHeight="1">
      <c r="A744" s="25"/>
      <c r="B744" s="11"/>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ht="15.75" customHeight="1">
      <c r="A745" s="25"/>
      <c r="B745" s="11"/>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ht="15.75" customHeight="1">
      <c r="A746" s="25"/>
      <c r="B746" s="11"/>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ht="15.75" customHeight="1">
      <c r="A747" s="25"/>
      <c r="B747" s="11"/>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ht="15.75" customHeight="1">
      <c r="A748" s="25"/>
      <c r="B748" s="11"/>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ht="15.75" customHeight="1">
      <c r="A749" s="25"/>
      <c r="B749" s="11"/>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ht="15.75" customHeight="1">
      <c r="A750" s="25"/>
      <c r="B750" s="11"/>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ht="15.75" customHeight="1">
      <c r="A751" s="25"/>
      <c r="B751" s="11"/>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ht="15.75" customHeight="1">
      <c r="A752" s="25"/>
      <c r="B752" s="11"/>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ht="15.75" customHeight="1">
      <c r="A753" s="25"/>
      <c r="B753" s="11"/>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ht="15.75" customHeight="1">
      <c r="A754" s="25"/>
      <c r="B754" s="11"/>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ht="15.75" customHeight="1">
      <c r="A755" s="25"/>
      <c r="B755" s="11"/>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ht="15.75" customHeight="1">
      <c r="A756" s="25"/>
      <c r="B756" s="11"/>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ht="15.75" customHeight="1">
      <c r="A757" s="25"/>
      <c r="B757" s="11"/>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ht="15.75" customHeight="1">
      <c r="A758" s="25"/>
      <c r="B758" s="11"/>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ht="15.75" customHeight="1">
      <c r="A759" s="25"/>
      <c r="B759" s="11"/>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ht="15.75" customHeight="1">
      <c r="A760" s="25"/>
      <c r="B760" s="11"/>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ht="15.75" customHeight="1">
      <c r="A761" s="25"/>
      <c r="B761" s="11"/>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ht="15.75" customHeight="1">
      <c r="A762" s="25"/>
      <c r="B762" s="11"/>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ht="15.75" customHeight="1">
      <c r="A763" s="25"/>
      <c r="B763" s="11"/>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ht="15.75" customHeight="1">
      <c r="A764" s="25"/>
      <c r="B764" s="11"/>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ht="15.75" customHeight="1">
      <c r="A765" s="25"/>
      <c r="B765" s="11"/>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ht="15.75" customHeight="1">
      <c r="A766" s="25"/>
      <c r="B766" s="11"/>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ht="15.75" customHeight="1">
      <c r="A767" s="25"/>
      <c r="B767" s="11"/>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ht="15.75" customHeight="1">
      <c r="A768" s="25"/>
      <c r="B768" s="11"/>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ht="15.75" customHeight="1">
      <c r="A769" s="25"/>
      <c r="B769" s="11"/>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ht="15.75" customHeight="1">
      <c r="A770" s="25"/>
      <c r="B770" s="11"/>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ht="15.75" customHeight="1">
      <c r="A771" s="25"/>
      <c r="B771" s="11"/>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ht="15.75" customHeight="1">
      <c r="A772" s="25"/>
      <c r="B772" s="11"/>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ht="15.75" customHeight="1">
      <c r="A773" s="25"/>
      <c r="B773" s="11"/>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ht="15.75" customHeight="1">
      <c r="A774" s="25"/>
      <c r="B774" s="11"/>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ht="15.75" customHeight="1">
      <c r="A775" s="25"/>
      <c r="B775" s="11"/>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ht="15.75" customHeight="1">
      <c r="A776" s="25"/>
      <c r="B776" s="11"/>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ht="15.75" customHeight="1">
      <c r="A777" s="25"/>
      <c r="B777" s="11"/>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ht="15.75" customHeight="1">
      <c r="A778" s="25"/>
      <c r="B778" s="11"/>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ht="15.75" customHeight="1">
      <c r="A779" s="25"/>
      <c r="B779" s="11"/>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ht="15.75" customHeight="1">
      <c r="A780" s="25"/>
      <c r="B780" s="11"/>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ht="15.75" customHeight="1">
      <c r="A781" s="25"/>
      <c r="B781" s="11"/>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ht="15.75" customHeight="1">
      <c r="A782" s="25"/>
      <c r="B782" s="11"/>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ht="15.75" customHeight="1">
      <c r="A783" s="25"/>
      <c r="B783" s="11"/>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ht="15.75" customHeight="1">
      <c r="A784" s="25"/>
      <c r="B784" s="11"/>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ht="15.75" customHeight="1">
      <c r="A785" s="25"/>
      <c r="B785" s="11"/>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ht="15.75" customHeight="1">
      <c r="A786" s="25"/>
      <c r="B786" s="11"/>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ht="15.75" customHeight="1">
      <c r="A787" s="25"/>
      <c r="B787" s="11"/>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ht="15.75" customHeight="1">
      <c r="A788" s="25"/>
      <c r="B788" s="11"/>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ht="15.75" customHeight="1">
      <c r="A789" s="25"/>
      <c r="B789" s="11"/>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ht="15.75" customHeight="1">
      <c r="A790" s="25"/>
      <c r="B790" s="11"/>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ht="15.75" customHeight="1">
      <c r="A791" s="25"/>
      <c r="B791" s="11"/>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ht="15.75" customHeight="1">
      <c r="A792" s="25"/>
      <c r="B792" s="11"/>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ht="15.75" customHeight="1">
      <c r="A793" s="25"/>
      <c r="B793" s="11"/>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ht="15.75" customHeight="1">
      <c r="A794" s="25"/>
      <c r="B794" s="11"/>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ht="15.75" customHeight="1">
      <c r="A795" s="25"/>
      <c r="B795" s="11"/>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ht="15.75" customHeight="1">
      <c r="A796" s="25"/>
      <c r="B796" s="11"/>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ht="15.75" customHeight="1">
      <c r="A797" s="25"/>
      <c r="B797" s="11"/>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ht="15.75" customHeight="1">
      <c r="A798" s="25"/>
      <c r="B798" s="11"/>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ht="15.75" customHeight="1">
      <c r="A799" s="25"/>
      <c r="B799" s="11"/>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ht="15.75" customHeight="1">
      <c r="A800" s="25"/>
      <c r="B800" s="11"/>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ht="15.75" customHeight="1">
      <c r="A801" s="25"/>
      <c r="B801" s="11"/>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ht="15.75" customHeight="1">
      <c r="A802" s="25"/>
      <c r="B802" s="11"/>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ht="15.75" customHeight="1">
      <c r="A803" s="25"/>
      <c r="B803" s="11"/>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ht="15.75" customHeight="1">
      <c r="A804" s="25"/>
      <c r="B804" s="11"/>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ht="15.75" customHeight="1">
      <c r="A805" s="25"/>
      <c r="B805" s="11"/>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ht="15.75" customHeight="1">
      <c r="A806" s="25"/>
      <c r="B806" s="11"/>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ht="15.75" customHeight="1">
      <c r="A807" s="25"/>
      <c r="B807" s="11"/>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ht="15.75" customHeight="1">
      <c r="A808" s="25"/>
      <c r="B808" s="11"/>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ht="15.75" customHeight="1">
      <c r="A809" s="25"/>
      <c r="B809" s="11"/>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ht="15.75" customHeight="1">
      <c r="A810" s="25"/>
      <c r="B810" s="11"/>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ht="15.75" customHeight="1">
      <c r="A811" s="25"/>
      <c r="B811" s="11"/>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ht="15.75" customHeight="1">
      <c r="A812" s="25"/>
      <c r="B812" s="11"/>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ht="15.75" customHeight="1">
      <c r="A813" s="25"/>
      <c r="B813" s="11"/>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ht="15.75" customHeight="1">
      <c r="A814" s="25"/>
      <c r="B814" s="11"/>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ht="15.75" customHeight="1">
      <c r="A815" s="25"/>
      <c r="B815" s="11"/>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ht="15.75" customHeight="1">
      <c r="A816" s="25"/>
      <c r="B816" s="11"/>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ht="15.75" customHeight="1">
      <c r="A817" s="25"/>
      <c r="B817" s="11"/>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ht="15.75" customHeight="1">
      <c r="A818" s="25"/>
      <c r="B818" s="11"/>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ht="15.75" customHeight="1">
      <c r="A819" s="25"/>
      <c r="B819" s="11"/>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ht="15.75" customHeight="1">
      <c r="A820" s="25"/>
      <c r="B820" s="11"/>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ht="15.75" customHeight="1">
      <c r="A821" s="25"/>
      <c r="B821" s="11"/>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ht="15.75" customHeight="1">
      <c r="A822" s="25"/>
      <c r="B822" s="11"/>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ht="15.75" customHeight="1">
      <c r="A823" s="25"/>
      <c r="B823" s="11"/>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ht="15.75" customHeight="1">
      <c r="A824" s="25"/>
      <c r="B824" s="11"/>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ht="15.75" customHeight="1">
      <c r="A825" s="25"/>
      <c r="B825" s="11"/>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ht="15.75" customHeight="1">
      <c r="A826" s="25"/>
      <c r="B826" s="11"/>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ht="15.75" customHeight="1">
      <c r="A827" s="25"/>
      <c r="B827" s="11"/>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ht="15.75" customHeight="1">
      <c r="A828" s="25"/>
      <c r="B828" s="11"/>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ht="15.75" customHeight="1">
      <c r="A829" s="25"/>
      <c r="B829" s="11"/>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ht="15.75" customHeight="1">
      <c r="A830" s="25"/>
      <c r="B830" s="11"/>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ht="15.75" customHeight="1">
      <c r="A831" s="25"/>
      <c r="B831" s="11"/>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ht="15.75" customHeight="1">
      <c r="A832" s="25"/>
      <c r="B832" s="11"/>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ht="15.75" customHeight="1">
      <c r="A833" s="25"/>
      <c r="B833" s="11"/>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ht="15.75" customHeight="1">
      <c r="A834" s="25"/>
      <c r="B834" s="11"/>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ht="15.75" customHeight="1">
      <c r="A835" s="25"/>
      <c r="B835" s="11"/>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ht="15.75" customHeight="1">
      <c r="A836" s="25"/>
      <c r="B836" s="11"/>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ht="15.75" customHeight="1">
      <c r="A837" s="25"/>
      <c r="B837" s="11"/>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ht="15.75" customHeight="1">
      <c r="A838" s="25"/>
      <c r="B838" s="11"/>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ht="15.75" customHeight="1">
      <c r="A839" s="25"/>
      <c r="B839" s="11"/>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ht="15.75" customHeight="1">
      <c r="A840" s="25"/>
      <c r="B840" s="11"/>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ht="15.75" customHeight="1">
      <c r="A841" s="25"/>
      <c r="B841" s="11"/>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ht="15.75" customHeight="1">
      <c r="A842" s="25"/>
      <c r="B842" s="11"/>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ht="15.75" customHeight="1">
      <c r="A843" s="25"/>
      <c r="B843" s="11"/>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ht="15.75" customHeight="1">
      <c r="A844" s="25"/>
      <c r="B844" s="11"/>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ht="15.75" customHeight="1">
      <c r="A845" s="25"/>
      <c r="B845" s="11"/>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ht="15.75" customHeight="1">
      <c r="A846" s="25"/>
      <c r="B846" s="11"/>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ht="15.75" customHeight="1">
      <c r="A847" s="25"/>
      <c r="B847" s="11"/>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ht="15.75" customHeight="1">
      <c r="A848" s="25"/>
      <c r="B848" s="11"/>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ht="15.75" customHeight="1">
      <c r="A849" s="25"/>
      <c r="B849" s="11"/>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ht="15.75" customHeight="1">
      <c r="A850" s="25"/>
      <c r="B850" s="11"/>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ht="15.75" customHeight="1">
      <c r="A851" s="25"/>
      <c r="B851" s="11"/>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ht="15.75" customHeight="1">
      <c r="A852" s="25"/>
      <c r="B852" s="11"/>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ht="15.75" customHeight="1">
      <c r="A853" s="25"/>
      <c r="B853" s="11"/>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ht="15.75" customHeight="1">
      <c r="A854" s="25"/>
      <c r="B854" s="11"/>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ht="15.75" customHeight="1">
      <c r="A855" s="25"/>
      <c r="B855" s="11"/>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ht="15.75" customHeight="1">
      <c r="A856" s="25"/>
      <c r="B856" s="11"/>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ht="15.75" customHeight="1">
      <c r="A857" s="25"/>
      <c r="B857" s="11"/>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ht="15.75" customHeight="1">
      <c r="A858" s="25"/>
      <c r="B858" s="11"/>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ht="15.75" customHeight="1">
      <c r="A859" s="25"/>
      <c r="B859" s="11"/>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ht="15.75" customHeight="1">
      <c r="A860" s="25"/>
      <c r="B860" s="11"/>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ht="15.75" customHeight="1">
      <c r="A861" s="25"/>
      <c r="B861" s="11"/>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ht="15.75" customHeight="1">
      <c r="A862" s="25"/>
      <c r="B862" s="11"/>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ht="15.75" customHeight="1">
      <c r="A863" s="25"/>
      <c r="B863" s="11"/>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ht="15.75" customHeight="1">
      <c r="A864" s="25"/>
      <c r="B864" s="11"/>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ht="15.75" customHeight="1">
      <c r="A865" s="25"/>
      <c r="B865" s="11"/>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ht="15.75" customHeight="1">
      <c r="A866" s="25"/>
      <c r="B866" s="11"/>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ht="15.75" customHeight="1">
      <c r="A867" s="25"/>
      <c r="B867" s="11"/>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ht="15.75" customHeight="1">
      <c r="A868" s="25"/>
      <c r="B868" s="11"/>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ht="15.75" customHeight="1">
      <c r="A869" s="25"/>
      <c r="B869" s="11"/>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ht="15.75" customHeight="1">
      <c r="A870" s="25"/>
      <c r="B870" s="11"/>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ht="15.75" customHeight="1">
      <c r="A871" s="25"/>
      <c r="B871" s="11"/>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ht="15.75" customHeight="1">
      <c r="A872" s="25"/>
      <c r="B872" s="11"/>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ht="15.75" customHeight="1">
      <c r="A873" s="25"/>
      <c r="B873" s="11"/>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ht="15.75" customHeight="1">
      <c r="A874" s="25"/>
      <c r="B874" s="11"/>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ht="15.75" customHeight="1">
      <c r="A875" s="25"/>
      <c r="B875" s="11"/>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ht="15.75" customHeight="1">
      <c r="A876" s="25"/>
      <c r="B876" s="11"/>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ht="15.75" customHeight="1">
      <c r="A877" s="25"/>
      <c r="B877" s="11"/>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ht="15.75" customHeight="1">
      <c r="A878" s="25"/>
      <c r="B878" s="11"/>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ht="15.75" customHeight="1">
      <c r="A879" s="25"/>
      <c r="B879" s="11"/>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ht="15.75" customHeight="1">
      <c r="A880" s="25"/>
      <c r="B880" s="11"/>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ht="15.75" customHeight="1">
      <c r="A881" s="25"/>
      <c r="B881" s="11"/>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ht="15.75" customHeight="1">
      <c r="A882" s="25"/>
      <c r="B882" s="11"/>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ht="15.75" customHeight="1">
      <c r="A883" s="25"/>
      <c r="B883" s="11"/>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ht="15.75" customHeight="1">
      <c r="A884" s="25"/>
      <c r="B884" s="11"/>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ht="15.75" customHeight="1">
      <c r="A885" s="25"/>
      <c r="B885" s="11"/>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ht="15.75" customHeight="1">
      <c r="A886" s="25"/>
      <c r="B886" s="11"/>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ht="15.75" customHeight="1">
      <c r="A887" s="25"/>
      <c r="B887" s="11"/>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ht="15.75" customHeight="1">
      <c r="A888" s="25"/>
      <c r="B888" s="11"/>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ht="15.75" customHeight="1">
      <c r="A889" s="25"/>
      <c r="B889" s="11"/>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ht="15.75" customHeight="1">
      <c r="A890" s="25"/>
      <c r="B890" s="11"/>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ht="15.75" customHeight="1">
      <c r="A891" s="25"/>
      <c r="B891" s="11"/>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ht="15.75" customHeight="1">
      <c r="A892" s="25"/>
      <c r="B892" s="11"/>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ht="15.75" customHeight="1">
      <c r="A893" s="25"/>
      <c r="B893" s="11"/>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ht="15.75" customHeight="1">
      <c r="A894" s="25"/>
      <c r="B894" s="11"/>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ht="15.75" customHeight="1">
      <c r="A895" s="25"/>
      <c r="B895" s="11"/>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ht="15.75" customHeight="1">
      <c r="A896" s="25"/>
      <c r="B896" s="11"/>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ht="15.75" customHeight="1">
      <c r="A897" s="25"/>
      <c r="B897" s="11"/>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ht="15.75" customHeight="1">
      <c r="A898" s="25"/>
      <c r="B898" s="11"/>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ht="15.75" customHeight="1">
      <c r="A899" s="25"/>
      <c r="B899" s="11"/>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ht="15.75" customHeight="1">
      <c r="A900" s="25"/>
      <c r="B900" s="11"/>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ht="15.75" customHeight="1">
      <c r="A901" s="25"/>
      <c r="B901" s="11"/>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ht="15.75" customHeight="1">
      <c r="A902" s="25"/>
      <c r="B902" s="11"/>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ht="15.75" customHeight="1">
      <c r="A903" s="25"/>
      <c r="B903" s="11"/>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ht="15.75" customHeight="1">
      <c r="A904" s="25"/>
      <c r="B904" s="11"/>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ht="15.75" customHeight="1">
      <c r="A905" s="25"/>
      <c r="B905" s="11"/>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ht="15.75" customHeight="1">
      <c r="A906" s="25"/>
      <c r="B906" s="11"/>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ht="15.75" customHeight="1">
      <c r="A907" s="25"/>
      <c r="B907" s="11"/>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ht="15.75" customHeight="1">
      <c r="A908" s="25"/>
      <c r="B908" s="11"/>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ht="15.75" customHeight="1">
      <c r="A909" s="25"/>
      <c r="B909" s="11"/>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ht="15.75" customHeight="1">
      <c r="A910" s="25"/>
      <c r="B910" s="11"/>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ht="15.75" customHeight="1">
      <c r="A911" s="25"/>
      <c r="B911" s="11"/>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ht="15.75" customHeight="1">
      <c r="A912" s="25"/>
      <c r="B912" s="11"/>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ht="15.75" customHeight="1">
      <c r="A913" s="25"/>
      <c r="B913" s="11"/>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ht="15.75" customHeight="1">
      <c r="A914" s="25"/>
      <c r="B914" s="11"/>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ht="15.75" customHeight="1">
      <c r="A915" s="25"/>
      <c r="B915" s="11"/>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ht="15.75" customHeight="1">
      <c r="A916" s="25"/>
      <c r="B916" s="11"/>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ht="15.75" customHeight="1">
      <c r="A917" s="25"/>
      <c r="B917" s="11"/>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ht="15.75" customHeight="1">
      <c r="A918" s="25"/>
      <c r="B918" s="11"/>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ht="15.75" customHeight="1">
      <c r="A919" s="25"/>
      <c r="B919" s="11"/>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ht="15.75" customHeight="1">
      <c r="A920" s="25"/>
      <c r="B920" s="11"/>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ht="15.75" customHeight="1">
      <c r="A921" s="25"/>
      <c r="B921" s="11"/>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ht="15.75" customHeight="1">
      <c r="A922" s="25"/>
      <c r="B922" s="11"/>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ht="15.75" customHeight="1">
      <c r="A923" s="25"/>
      <c r="B923" s="11"/>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ht="15.75" customHeight="1">
      <c r="A924" s="25"/>
      <c r="B924" s="11"/>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ht="15.75" customHeight="1">
      <c r="A925" s="25"/>
      <c r="B925" s="11"/>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ht="15.75" customHeight="1">
      <c r="A926" s="25"/>
      <c r="B926" s="11"/>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ht="15.75" customHeight="1">
      <c r="A927" s="25"/>
      <c r="B927" s="11"/>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ht="15.75" customHeight="1">
      <c r="A928" s="25"/>
      <c r="B928" s="11"/>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ht="15.75" customHeight="1">
      <c r="A929" s="25"/>
      <c r="B929" s="11"/>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ht="15.75" customHeight="1">
      <c r="A930" s="25"/>
      <c r="B930" s="11"/>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ht="15.75" customHeight="1">
      <c r="A931" s="25"/>
      <c r="B931" s="11"/>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ht="15.75" customHeight="1">
      <c r="A932" s="25"/>
      <c r="B932" s="11"/>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ht="15.75" customHeight="1">
      <c r="A933" s="25"/>
      <c r="B933" s="11"/>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ht="15.75" customHeight="1">
      <c r="A934" s="25"/>
      <c r="B934" s="11"/>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ht="15.75" customHeight="1">
      <c r="A935" s="25"/>
      <c r="B935" s="11"/>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ht="15.75" customHeight="1">
      <c r="A936" s="25"/>
      <c r="B936" s="11"/>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ht="15.75" customHeight="1">
      <c r="A937" s="25"/>
      <c r="B937" s="11"/>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ht="15.75" customHeight="1">
      <c r="A938" s="25"/>
      <c r="B938" s="11"/>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ht="15.75" customHeight="1">
      <c r="A939" s="25"/>
      <c r="B939" s="11"/>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ht="15.75" customHeight="1">
      <c r="A940" s="25"/>
      <c r="B940" s="11"/>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ht="15.75" customHeight="1">
      <c r="A941" s="25"/>
      <c r="B941" s="11"/>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ht="15.75" customHeight="1">
      <c r="A942" s="25"/>
      <c r="B942" s="11"/>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ht="15.75" customHeight="1">
      <c r="A943" s="25"/>
      <c r="B943" s="11"/>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ht="15.75" customHeight="1">
      <c r="A944" s="25"/>
      <c r="B944" s="11"/>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ht="15.75" customHeight="1">
      <c r="A945" s="25"/>
      <c r="B945" s="11"/>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ht="15.75" customHeight="1">
      <c r="A946" s="25"/>
      <c r="B946" s="11"/>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ht="15.75" customHeight="1">
      <c r="A947" s="25"/>
      <c r="B947" s="11"/>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ht="15.75" customHeight="1">
      <c r="A948" s="25"/>
      <c r="B948" s="11"/>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ht="15.75" customHeight="1">
      <c r="A949" s="25"/>
      <c r="B949" s="11"/>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ht="15.75" customHeight="1">
      <c r="A950" s="25"/>
      <c r="B950" s="11"/>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ht="15.75" customHeight="1">
      <c r="A951" s="25"/>
      <c r="B951" s="11"/>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ht="15.75" customHeight="1">
      <c r="A952" s="25"/>
      <c r="B952" s="11"/>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ht="15.75" customHeight="1">
      <c r="A953" s="25"/>
      <c r="B953" s="11"/>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ht="15.75" customHeight="1">
      <c r="A954" s="25"/>
      <c r="B954" s="11"/>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ht="15.75" customHeight="1">
      <c r="A955" s="25"/>
      <c r="B955" s="11"/>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ht="15.75" customHeight="1">
      <c r="A956" s="25"/>
      <c r="B956" s="11"/>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ht="15.75" customHeight="1">
      <c r="A957" s="25"/>
      <c r="B957" s="11"/>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ht="15.75" customHeight="1">
      <c r="A958" s="25"/>
      <c r="B958" s="11"/>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ht="15.75" customHeight="1">
      <c r="A959" s="25"/>
      <c r="B959" s="11"/>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ht="15.75" customHeight="1">
      <c r="A960" s="25"/>
      <c r="B960" s="11"/>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ht="15.75" customHeight="1">
      <c r="A961" s="25"/>
      <c r="B961" s="11"/>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ht="15.75" customHeight="1">
      <c r="A962" s="25"/>
      <c r="B962" s="11"/>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ht="15.75" customHeight="1">
      <c r="A963" s="25"/>
      <c r="B963" s="11"/>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ht="15.75" customHeight="1">
      <c r="A964" s="25"/>
      <c r="B964" s="11"/>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ht="15.75" customHeight="1">
      <c r="A965" s="25"/>
      <c r="B965" s="11"/>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ht="15.75" customHeight="1">
      <c r="A966" s="25"/>
      <c r="B966" s="11"/>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ht="15.75" customHeight="1">
      <c r="A967" s="25"/>
      <c r="B967" s="11"/>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ht="15.75" customHeight="1">
      <c r="A968" s="25"/>
      <c r="B968" s="11"/>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ht="15.75" customHeight="1">
      <c r="A969" s="25"/>
      <c r="B969" s="11"/>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ht="15.75" customHeight="1">
      <c r="A970" s="25"/>
      <c r="B970" s="11"/>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ht="15.75" customHeight="1">
      <c r="A971" s="25"/>
      <c r="B971" s="11"/>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ht="15.75" customHeight="1">
      <c r="A972" s="25"/>
      <c r="B972" s="11"/>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ht="15.75" customHeight="1">
      <c r="A973" s="25"/>
      <c r="B973" s="11"/>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ht="15.75" customHeight="1">
      <c r="A974" s="25"/>
      <c r="B974" s="11"/>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ht="15.75" customHeight="1">
      <c r="A975" s="25"/>
      <c r="B975" s="11"/>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ht="15.75" customHeight="1">
      <c r="A976" s="25"/>
      <c r="B976" s="11"/>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ht="15.75" customHeight="1">
      <c r="A977" s="25"/>
      <c r="B977" s="11"/>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ht="15.75" customHeight="1">
      <c r="A978" s="25"/>
      <c r="B978" s="11"/>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ht="15.75" customHeight="1">
      <c r="A979" s="25"/>
      <c r="B979" s="11"/>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ht="15.75" customHeight="1">
      <c r="A980" s="25"/>
      <c r="B980" s="11"/>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ht="15.75" customHeight="1">
      <c r="A981" s="25"/>
      <c r="B981" s="11"/>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ht="15.75" customHeight="1">
      <c r="A982" s="25"/>
      <c r="B982" s="11"/>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ht="15.75" customHeight="1">
      <c r="A983" s="25"/>
      <c r="B983" s="11"/>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ht="15.75" customHeight="1">
      <c r="A984" s="25"/>
      <c r="B984" s="11"/>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ht="15.75" customHeight="1">
      <c r="A985" s="25"/>
      <c r="B985" s="11"/>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ht="15.75" customHeight="1">
      <c r="A986" s="25"/>
      <c r="B986" s="11"/>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ht="15.75" customHeight="1">
      <c r="A987" s="25"/>
      <c r="B987" s="11"/>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ht="15.75" customHeight="1">
      <c r="A988" s="25"/>
      <c r="B988" s="11"/>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ht="15.75" customHeight="1">
      <c r="A989" s="25"/>
      <c r="B989" s="11"/>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ht="15.75" customHeight="1">
      <c r="A990" s="25"/>
      <c r="B990" s="11"/>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ht="15.75" customHeight="1">
      <c r="A991" s="25"/>
      <c r="B991" s="11"/>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ht="15.75" customHeight="1">
      <c r="A992" s="25"/>
      <c r="B992" s="11"/>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ht="15.75" customHeight="1">
      <c r="A993" s="25"/>
      <c r="B993" s="11"/>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ht="15.75" customHeight="1">
      <c r="A994" s="25"/>
      <c r="B994" s="11"/>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ht="15.75" customHeight="1">
      <c r="A995" s="25"/>
      <c r="B995" s="11"/>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ht="15.75" customHeight="1">
      <c r="A996" s="25"/>
      <c r="B996" s="11"/>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ht="15.75" customHeight="1">
      <c r="A997" s="25"/>
      <c r="B997" s="11"/>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ht="15.75" customHeight="1">
      <c r="A998" s="25"/>
      <c r="B998" s="11"/>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ht="15.75" customHeight="1">
      <c r="A999" s="25"/>
      <c r="B999" s="11"/>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ht="15.75" customHeight="1">
      <c r="A1000" s="25"/>
      <c r="B1000" s="11"/>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hyperlinks>
    <hyperlink r:id="rId1" ref="A2"/>
    <hyperlink r:id="rId2" ref="B44"/>
    <hyperlink r:id="rId3" ref="B46"/>
    <hyperlink r:id="rId4" ref="B48"/>
    <hyperlink r:id="rId5" ref="B50"/>
  </hyperlinks>
  <printOptions/>
  <pageMargins bottom="1.0" footer="0.0" header="0.0" left="0.75" right="0.75" top="1.0"/>
  <pageSetup orientation="portrait"/>
  <drawing r:id="rId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5"/>
    <col customWidth="1" min="2" max="2" width="62.63"/>
    <col customWidth="1" min="3" max="3" width="19.5"/>
    <col customWidth="1" min="4" max="6" width="9.0"/>
    <col customWidth="1" min="7" max="26" width="8.63"/>
  </cols>
  <sheetData>
    <row r="1" ht="31.5" customHeight="1">
      <c r="A1" s="2"/>
      <c r="B1" s="2" t="s">
        <v>1</v>
      </c>
      <c r="C1" s="10"/>
      <c r="D1" s="11"/>
      <c r="E1" s="11"/>
      <c r="F1" s="11"/>
      <c r="G1" s="11"/>
      <c r="H1" s="11"/>
      <c r="I1" s="11"/>
      <c r="J1" s="11"/>
      <c r="K1" s="11"/>
      <c r="L1" s="11"/>
      <c r="M1" s="11"/>
      <c r="N1" s="11"/>
      <c r="O1" s="11"/>
      <c r="P1" s="11"/>
      <c r="Q1" s="11"/>
      <c r="R1" s="11"/>
      <c r="S1" s="11"/>
      <c r="T1" s="11"/>
      <c r="U1" s="11"/>
      <c r="V1" s="11"/>
      <c r="W1" s="11"/>
      <c r="X1" s="11"/>
      <c r="Y1" s="11"/>
      <c r="Z1" s="11"/>
    </row>
    <row r="2" ht="14.25" customHeight="1">
      <c r="A2" s="15"/>
      <c r="B2" s="16"/>
      <c r="C2" s="18"/>
      <c r="D2" s="11"/>
      <c r="E2" s="11"/>
      <c r="F2" s="11"/>
      <c r="G2" s="11"/>
      <c r="H2" s="11"/>
      <c r="I2" s="11"/>
      <c r="J2" s="11"/>
      <c r="K2" s="11"/>
      <c r="L2" s="11"/>
      <c r="M2" s="11"/>
      <c r="N2" s="11"/>
      <c r="O2" s="11"/>
      <c r="P2" s="11"/>
      <c r="Q2" s="11"/>
      <c r="R2" s="11"/>
      <c r="S2" s="11"/>
      <c r="T2" s="11"/>
      <c r="U2" s="11"/>
      <c r="V2" s="11"/>
      <c r="W2" s="11"/>
      <c r="X2" s="11"/>
      <c r="Y2" s="11"/>
      <c r="Z2" s="11"/>
    </row>
    <row r="3" ht="14.25" customHeight="1">
      <c r="A3" s="15"/>
      <c r="B3" s="21" t="s">
        <v>7</v>
      </c>
      <c r="C3" s="18"/>
      <c r="D3" s="11"/>
      <c r="E3" s="11"/>
      <c r="F3" s="11"/>
      <c r="G3" s="11"/>
      <c r="H3" s="11"/>
      <c r="I3" s="11"/>
      <c r="J3" s="11"/>
      <c r="K3" s="11"/>
      <c r="L3" s="11"/>
      <c r="M3" s="11"/>
      <c r="N3" s="11"/>
      <c r="O3" s="11"/>
      <c r="P3" s="11"/>
      <c r="Q3" s="11"/>
      <c r="R3" s="11"/>
      <c r="S3" s="11"/>
      <c r="T3" s="11"/>
      <c r="U3" s="11"/>
      <c r="V3" s="11"/>
      <c r="W3" s="11"/>
      <c r="X3" s="11"/>
      <c r="Y3" s="11"/>
      <c r="Z3" s="11"/>
    </row>
    <row r="4" ht="14.25" customHeight="1">
      <c r="A4" s="15"/>
      <c r="B4" s="27" t="s">
        <v>5</v>
      </c>
      <c r="C4" s="18"/>
      <c r="D4" s="11"/>
      <c r="E4" s="11"/>
      <c r="F4" s="11"/>
      <c r="G4" s="11"/>
      <c r="H4" s="11"/>
      <c r="I4" s="11"/>
      <c r="J4" s="11"/>
      <c r="K4" s="11"/>
      <c r="L4" s="11"/>
      <c r="M4" s="11"/>
      <c r="N4" s="11"/>
      <c r="O4" s="11"/>
      <c r="P4" s="11"/>
      <c r="Q4" s="11"/>
      <c r="R4" s="11"/>
      <c r="S4" s="11"/>
      <c r="T4" s="11"/>
      <c r="U4" s="11"/>
      <c r="V4" s="11"/>
      <c r="W4" s="11"/>
      <c r="X4" s="11"/>
      <c r="Y4" s="11"/>
      <c r="Z4" s="11"/>
    </row>
    <row r="5" ht="14.25" customHeight="1">
      <c r="A5" s="15"/>
      <c r="B5" s="16"/>
      <c r="C5" s="18"/>
      <c r="D5" s="11"/>
      <c r="E5" s="11"/>
      <c r="F5" s="11"/>
      <c r="G5" s="11"/>
      <c r="H5" s="11"/>
      <c r="I5" s="11"/>
      <c r="J5" s="11"/>
      <c r="K5" s="11"/>
      <c r="L5" s="11"/>
      <c r="M5" s="11"/>
      <c r="N5" s="11"/>
      <c r="O5" s="11"/>
      <c r="P5" s="11"/>
      <c r="Q5" s="11"/>
      <c r="R5" s="11"/>
      <c r="S5" s="11"/>
      <c r="T5" s="11"/>
      <c r="U5" s="11"/>
      <c r="V5" s="11"/>
      <c r="W5" s="11"/>
      <c r="X5" s="11"/>
      <c r="Y5" s="11"/>
      <c r="Z5" s="11"/>
    </row>
    <row r="6" ht="14.25" customHeight="1">
      <c r="A6" s="15"/>
      <c r="B6" s="34" t="s">
        <v>25</v>
      </c>
      <c r="C6" s="18"/>
      <c r="D6" s="11"/>
      <c r="E6" s="11"/>
      <c r="F6" s="11"/>
      <c r="G6" s="11"/>
      <c r="H6" s="11"/>
      <c r="I6" s="11"/>
      <c r="J6" s="11"/>
      <c r="K6" s="11"/>
      <c r="L6" s="11"/>
      <c r="M6" s="11"/>
      <c r="N6" s="11"/>
      <c r="O6" s="11"/>
      <c r="P6" s="11"/>
      <c r="Q6" s="11"/>
      <c r="R6" s="11"/>
      <c r="S6" s="11"/>
      <c r="T6" s="11"/>
      <c r="U6" s="11"/>
      <c r="V6" s="11"/>
      <c r="W6" s="11"/>
      <c r="X6" s="11"/>
      <c r="Y6" s="11"/>
      <c r="Z6" s="11"/>
    </row>
    <row r="7" ht="14.25" customHeight="1">
      <c r="A7" s="15"/>
      <c r="B7" s="16"/>
      <c r="C7" s="18"/>
      <c r="D7" s="11"/>
      <c r="E7" s="11"/>
      <c r="F7" s="11"/>
      <c r="G7" s="11"/>
      <c r="H7" s="11"/>
      <c r="I7" s="11"/>
      <c r="J7" s="11"/>
      <c r="K7" s="11"/>
      <c r="L7" s="11"/>
      <c r="M7" s="11"/>
      <c r="N7" s="11"/>
      <c r="O7" s="11"/>
      <c r="P7" s="11"/>
      <c r="Q7" s="11"/>
      <c r="R7" s="11"/>
      <c r="S7" s="11"/>
      <c r="T7" s="11"/>
      <c r="U7" s="11"/>
      <c r="V7" s="11"/>
      <c r="W7" s="11"/>
      <c r="X7" s="11"/>
      <c r="Y7" s="11"/>
      <c r="Z7" s="11"/>
    </row>
    <row r="8" ht="14.25" customHeight="1">
      <c r="A8" s="15"/>
      <c r="B8" s="16" t="s">
        <v>28</v>
      </c>
      <c r="C8" s="18"/>
      <c r="D8" s="11"/>
      <c r="E8" s="11"/>
      <c r="F8" s="11"/>
      <c r="G8" s="11"/>
      <c r="H8" s="11"/>
      <c r="I8" s="11"/>
      <c r="J8" s="11"/>
      <c r="K8" s="11"/>
      <c r="L8" s="11"/>
      <c r="M8" s="11"/>
      <c r="N8" s="11"/>
      <c r="O8" s="11"/>
      <c r="P8" s="11"/>
      <c r="Q8" s="11"/>
      <c r="R8" s="11"/>
      <c r="S8" s="11"/>
      <c r="T8" s="11"/>
      <c r="U8" s="11"/>
      <c r="V8" s="11"/>
      <c r="W8" s="11"/>
      <c r="X8" s="11"/>
      <c r="Y8" s="11"/>
      <c r="Z8" s="11"/>
    </row>
    <row r="9" ht="14.25" customHeight="1">
      <c r="A9" s="15"/>
      <c r="B9" s="16"/>
      <c r="C9" s="18"/>
      <c r="D9" s="11"/>
      <c r="E9" s="11"/>
      <c r="F9" s="11"/>
      <c r="G9" s="11"/>
      <c r="H9" s="11"/>
      <c r="I9" s="11"/>
      <c r="J9" s="11"/>
      <c r="K9" s="11"/>
      <c r="L9" s="11"/>
      <c r="M9" s="11"/>
      <c r="N9" s="11"/>
      <c r="O9" s="11"/>
      <c r="P9" s="11"/>
      <c r="Q9" s="11"/>
      <c r="R9" s="11"/>
      <c r="S9" s="11"/>
      <c r="T9" s="11"/>
      <c r="U9" s="11"/>
      <c r="V9" s="11"/>
      <c r="W9" s="11"/>
      <c r="X9" s="11"/>
      <c r="Y9" s="11"/>
      <c r="Z9" s="11"/>
    </row>
    <row r="10" ht="14.25" customHeight="1">
      <c r="A10" s="15"/>
      <c r="B10" s="16" t="s">
        <v>30</v>
      </c>
      <c r="C10" s="18"/>
      <c r="D10" s="11"/>
      <c r="E10" s="11"/>
      <c r="F10" s="11"/>
      <c r="G10" s="11"/>
      <c r="H10" s="11"/>
      <c r="I10" s="11"/>
      <c r="J10" s="11"/>
      <c r="K10" s="11"/>
      <c r="L10" s="11"/>
      <c r="M10" s="11"/>
      <c r="N10" s="11"/>
      <c r="O10" s="11"/>
      <c r="P10" s="11"/>
      <c r="Q10" s="11"/>
      <c r="R10" s="11"/>
      <c r="S10" s="11"/>
      <c r="T10" s="11"/>
      <c r="U10" s="11"/>
      <c r="V10" s="11"/>
      <c r="W10" s="11"/>
      <c r="X10" s="11"/>
      <c r="Y10" s="11"/>
      <c r="Z10" s="11"/>
    </row>
    <row r="11" ht="14.25" customHeight="1">
      <c r="A11" s="15"/>
      <c r="B11" s="16"/>
      <c r="C11" s="18"/>
      <c r="D11" s="11"/>
      <c r="E11" s="11"/>
      <c r="F11" s="11"/>
      <c r="G11" s="11"/>
      <c r="H11" s="11"/>
      <c r="I11" s="11"/>
      <c r="J11" s="11"/>
      <c r="K11" s="11"/>
      <c r="L11" s="11"/>
      <c r="M11" s="11"/>
      <c r="N11" s="11"/>
      <c r="O11" s="11"/>
      <c r="P11" s="11"/>
      <c r="Q11" s="11"/>
      <c r="R11" s="11"/>
      <c r="S11" s="11"/>
      <c r="T11" s="11"/>
      <c r="U11" s="11"/>
      <c r="V11" s="11"/>
      <c r="W11" s="11"/>
      <c r="X11" s="11"/>
      <c r="Y11" s="11"/>
      <c r="Z11" s="11"/>
    </row>
    <row r="12" ht="14.25" customHeight="1">
      <c r="A12" s="15"/>
      <c r="B12" s="16" t="s">
        <v>33</v>
      </c>
      <c r="C12" s="18"/>
      <c r="D12" s="11"/>
      <c r="E12" s="11"/>
      <c r="F12" s="11"/>
      <c r="G12" s="11"/>
      <c r="H12" s="11"/>
      <c r="I12" s="11"/>
      <c r="J12" s="11"/>
      <c r="K12" s="11"/>
      <c r="L12" s="11"/>
      <c r="M12" s="11"/>
      <c r="N12" s="11"/>
      <c r="O12" s="11"/>
      <c r="P12" s="11"/>
      <c r="Q12" s="11"/>
      <c r="R12" s="11"/>
      <c r="S12" s="11"/>
      <c r="T12" s="11"/>
      <c r="U12" s="11"/>
      <c r="V12" s="11"/>
      <c r="W12" s="11"/>
      <c r="X12" s="11"/>
      <c r="Y12" s="11"/>
      <c r="Z12" s="11"/>
    </row>
    <row r="13" ht="14.25" customHeight="1">
      <c r="A13" s="15"/>
      <c r="B13" s="16"/>
      <c r="C13" s="18"/>
      <c r="D13" s="11"/>
      <c r="E13" s="11"/>
      <c r="F13" s="11"/>
      <c r="G13" s="11"/>
      <c r="H13" s="11"/>
      <c r="I13" s="11"/>
      <c r="J13" s="11"/>
      <c r="K13" s="11"/>
      <c r="L13" s="11"/>
      <c r="M13" s="11"/>
      <c r="N13" s="11"/>
      <c r="O13" s="11"/>
      <c r="P13" s="11"/>
      <c r="Q13" s="11"/>
      <c r="R13" s="11"/>
      <c r="S13" s="11"/>
      <c r="T13" s="11"/>
      <c r="U13" s="11"/>
      <c r="V13" s="11"/>
      <c r="W13" s="11"/>
      <c r="X13" s="11"/>
      <c r="Y13" s="11"/>
      <c r="Z13" s="11"/>
    </row>
    <row r="14" ht="14.25" customHeight="1">
      <c r="A14" s="15"/>
      <c r="B14" s="34" t="s">
        <v>35</v>
      </c>
      <c r="C14" s="18"/>
      <c r="D14" s="11"/>
      <c r="E14" s="11"/>
      <c r="F14" s="11"/>
      <c r="G14" s="11"/>
      <c r="H14" s="11"/>
      <c r="I14" s="11"/>
      <c r="J14" s="11"/>
      <c r="K14" s="11"/>
      <c r="L14" s="11"/>
      <c r="M14" s="11"/>
      <c r="N14" s="11"/>
      <c r="O14" s="11"/>
      <c r="P14" s="11"/>
      <c r="Q14" s="11"/>
      <c r="R14" s="11"/>
      <c r="S14" s="11"/>
      <c r="T14" s="11"/>
      <c r="U14" s="11"/>
      <c r="V14" s="11"/>
      <c r="W14" s="11"/>
      <c r="X14" s="11"/>
      <c r="Y14" s="11"/>
      <c r="Z14" s="11"/>
    </row>
    <row r="15" ht="14.25" customHeight="1">
      <c r="A15" s="15"/>
      <c r="B15" s="39" t="s">
        <v>37</v>
      </c>
      <c r="C15" s="18"/>
      <c r="D15" s="11"/>
      <c r="E15" s="11"/>
      <c r="F15" s="11"/>
      <c r="G15" s="11"/>
      <c r="H15" s="11"/>
      <c r="I15" s="11"/>
      <c r="J15" s="11"/>
      <c r="K15" s="11"/>
      <c r="L15" s="11"/>
      <c r="M15" s="11"/>
      <c r="N15" s="11"/>
      <c r="O15" s="11"/>
      <c r="P15" s="11"/>
      <c r="Q15" s="11"/>
      <c r="R15" s="11"/>
      <c r="S15" s="11"/>
      <c r="T15" s="11"/>
      <c r="U15" s="11"/>
      <c r="V15" s="11"/>
      <c r="W15" s="11"/>
      <c r="X15" s="11"/>
      <c r="Y15" s="11"/>
      <c r="Z15" s="11"/>
    </row>
    <row r="16" ht="14.25" customHeight="1">
      <c r="A16" s="15"/>
      <c r="B16" s="41"/>
      <c r="C16" s="18"/>
      <c r="D16" s="11"/>
      <c r="E16" s="11"/>
      <c r="F16" s="11"/>
      <c r="G16" s="11"/>
      <c r="H16" s="11"/>
      <c r="I16" s="11"/>
      <c r="J16" s="11"/>
      <c r="K16" s="11"/>
      <c r="L16" s="11"/>
      <c r="M16" s="11"/>
      <c r="N16" s="11"/>
      <c r="O16" s="11"/>
      <c r="P16" s="11"/>
      <c r="Q16" s="11"/>
      <c r="R16" s="11"/>
      <c r="S16" s="11"/>
      <c r="T16" s="11"/>
      <c r="U16" s="11"/>
      <c r="V16" s="11"/>
      <c r="W16" s="11"/>
      <c r="X16" s="11"/>
      <c r="Y16" s="11"/>
      <c r="Z16" s="11"/>
    </row>
    <row r="17" ht="14.25" customHeight="1">
      <c r="A17" s="15"/>
      <c r="B17" s="16" t="s">
        <v>42</v>
      </c>
      <c r="C17" s="18"/>
      <c r="D17" s="11"/>
      <c r="E17" s="11"/>
      <c r="F17" s="11"/>
      <c r="G17" s="11"/>
      <c r="H17" s="11"/>
      <c r="I17" s="11"/>
      <c r="J17" s="11"/>
      <c r="K17" s="11"/>
      <c r="L17" s="11"/>
      <c r="M17" s="11"/>
      <c r="N17" s="11"/>
      <c r="O17" s="11"/>
      <c r="P17" s="11"/>
      <c r="Q17" s="11"/>
      <c r="R17" s="11"/>
      <c r="S17" s="11"/>
      <c r="T17" s="11"/>
      <c r="U17" s="11"/>
      <c r="V17" s="11"/>
      <c r="W17" s="11"/>
      <c r="X17" s="11"/>
      <c r="Y17" s="11"/>
      <c r="Z17" s="11"/>
    </row>
    <row r="18" ht="14.25" customHeight="1">
      <c r="A18" s="15"/>
      <c r="B18" s="15"/>
      <c r="C18" s="18"/>
      <c r="D18" s="11"/>
      <c r="E18" s="11"/>
      <c r="F18" s="11"/>
      <c r="G18" s="11"/>
      <c r="H18" s="11"/>
      <c r="I18" s="11"/>
      <c r="J18" s="11"/>
      <c r="K18" s="11"/>
      <c r="L18" s="11"/>
      <c r="M18" s="11"/>
      <c r="N18" s="11"/>
      <c r="O18" s="11"/>
      <c r="P18" s="11"/>
      <c r="Q18" s="11"/>
      <c r="R18" s="11"/>
      <c r="S18" s="11"/>
      <c r="T18" s="11"/>
      <c r="U18" s="11"/>
      <c r="V18" s="11"/>
      <c r="W18" s="11"/>
      <c r="X18" s="11"/>
      <c r="Y18" s="11"/>
      <c r="Z18" s="11"/>
    </row>
    <row r="19" ht="14.25" customHeight="1">
      <c r="A19" s="15"/>
      <c r="B19" s="15"/>
      <c r="C19" s="18"/>
      <c r="D19" s="11"/>
      <c r="E19" s="11"/>
      <c r="F19" s="11"/>
      <c r="G19" s="11"/>
      <c r="H19" s="11"/>
      <c r="I19" s="11"/>
      <c r="J19" s="11"/>
      <c r="K19" s="11"/>
      <c r="L19" s="11"/>
      <c r="M19" s="11"/>
      <c r="N19" s="11"/>
      <c r="O19" s="11"/>
      <c r="P19" s="11"/>
      <c r="Q19" s="11"/>
      <c r="R19" s="11"/>
      <c r="S19" s="11"/>
      <c r="T19" s="11"/>
      <c r="U19" s="11"/>
      <c r="V19" s="11"/>
      <c r="W19" s="11"/>
      <c r="X19" s="11"/>
      <c r="Y19" s="11"/>
      <c r="Z19" s="11"/>
    </row>
    <row r="20" ht="14.25" customHeight="1">
      <c r="A20" s="24"/>
      <c r="B20" s="24"/>
      <c r="C20" s="11"/>
      <c r="D20" s="11"/>
      <c r="E20" s="11"/>
      <c r="F20" s="11"/>
      <c r="G20" s="11"/>
      <c r="H20" s="11"/>
      <c r="I20" s="11"/>
      <c r="J20" s="11"/>
      <c r="K20" s="11"/>
      <c r="L20" s="11"/>
      <c r="M20" s="11"/>
      <c r="N20" s="11"/>
      <c r="O20" s="11"/>
      <c r="P20" s="11"/>
      <c r="Q20" s="11"/>
      <c r="R20" s="11"/>
      <c r="S20" s="11"/>
      <c r="T20" s="11"/>
      <c r="U20" s="11"/>
      <c r="V20" s="11"/>
      <c r="W20" s="11"/>
      <c r="X20" s="11"/>
      <c r="Y20" s="11"/>
      <c r="Z20" s="11"/>
    </row>
    <row r="21" ht="14.25" customHeight="1">
      <c r="A21" s="24"/>
      <c r="B21" s="24"/>
      <c r="C21" s="11"/>
      <c r="D21" s="11"/>
      <c r="E21" s="11"/>
      <c r="F21" s="11"/>
      <c r="G21" s="11"/>
      <c r="H21" s="11"/>
      <c r="I21" s="11"/>
      <c r="J21" s="11"/>
      <c r="K21" s="11"/>
      <c r="L21" s="11"/>
      <c r="M21" s="11"/>
      <c r="N21" s="11"/>
      <c r="O21" s="11"/>
      <c r="P21" s="11"/>
      <c r="Q21" s="11"/>
      <c r="R21" s="11"/>
      <c r="S21" s="11"/>
      <c r="T21" s="11"/>
      <c r="U21" s="11"/>
      <c r="V21" s="11"/>
      <c r="W21" s="11"/>
      <c r="X21" s="11"/>
      <c r="Y21" s="11"/>
      <c r="Z21" s="11"/>
    </row>
    <row r="22" ht="14.25" customHeight="1">
      <c r="A22" s="24"/>
      <c r="B22" s="24"/>
      <c r="C22" s="11"/>
      <c r="D22" s="11"/>
      <c r="E22" s="11"/>
      <c r="F22" s="11"/>
      <c r="G22" s="11"/>
      <c r="H22" s="11"/>
      <c r="I22" s="11"/>
      <c r="J22" s="11"/>
      <c r="K22" s="11"/>
      <c r="L22" s="11"/>
      <c r="M22" s="11"/>
      <c r="N22" s="11"/>
      <c r="O22" s="11"/>
      <c r="P22" s="11"/>
      <c r="Q22" s="11"/>
      <c r="R22" s="11"/>
      <c r="S22" s="11"/>
      <c r="T22" s="11"/>
      <c r="U22" s="11"/>
      <c r="V22" s="11"/>
      <c r="W22" s="11"/>
      <c r="X22" s="11"/>
      <c r="Y22" s="11"/>
      <c r="Z22" s="11"/>
    </row>
    <row r="23" ht="14.25" customHeight="1">
      <c r="A23" s="24"/>
      <c r="B23" s="24"/>
      <c r="C23" s="11"/>
      <c r="D23" s="11"/>
      <c r="E23" s="11"/>
      <c r="F23" s="11"/>
      <c r="G23" s="11"/>
      <c r="H23" s="11"/>
      <c r="I23" s="11"/>
      <c r="J23" s="11"/>
      <c r="K23" s="11"/>
      <c r="L23" s="11"/>
      <c r="M23" s="11"/>
      <c r="N23" s="11"/>
      <c r="O23" s="11"/>
      <c r="P23" s="11"/>
      <c r="Q23" s="11"/>
      <c r="R23" s="11"/>
      <c r="S23" s="11"/>
      <c r="T23" s="11"/>
      <c r="U23" s="11"/>
      <c r="V23" s="11"/>
      <c r="W23" s="11"/>
      <c r="X23" s="11"/>
      <c r="Y23" s="11"/>
      <c r="Z23" s="11"/>
    </row>
    <row r="24" ht="14.25" customHeight="1">
      <c r="A24" s="24"/>
      <c r="B24" s="24"/>
      <c r="C24" s="11"/>
      <c r="D24" s="11"/>
      <c r="E24" s="11"/>
      <c r="F24" s="11"/>
      <c r="G24" s="11"/>
      <c r="H24" s="11"/>
      <c r="I24" s="11"/>
      <c r="J24" s="11"/>
      <c r="K24" s="11"/>
      <c r="L24" s="11"/>
      <c r="M24" s="11"/>
      <c r="N24" s="11"/>
      <c r="O24" s="11"/>
      <c r="P24" s="11"/>
      <c r="Q24" s="11"/>
      <c r="R24" s="11"/>
      <c r="S24" s="11"/>
      <c r="T24" s="11"/>
      <c r="U24" s="11"/>
      <c r="V24" s="11"/>
      <c r="W24" s="11"/>
      <c r="X24" s="11"/>
      <c r="Y24" s="11"/>
      <c r="Z24" s="11"/>
    </row>
    <row r="25" ht="14.25" customHeight="1">
      <c r="A25" s="24"/>
      <c r="B25" s="24"/>
      <c r="C25" s="11"/>
      <c r="D25" s="11"/>
      <c r="E25" s="11"/>
      <c r="F25" s="11"/>
      <c r="G25" s="11"/>
      <c r="H25" s="11"/>
      <c r="I25" s="11"/>
      <c r="J25" s="11"/>
      <c r="K25" s="11"/>
      <c r="L25" s="11"/>
      <c r="M25" s="11"/>
      <c r="N25" s="11"/>
      <c r="O25" s="11"/>
      <c r="P25" s="11"/>
      <c r="Q25" s="11"/>
      <c r="R25" s="11"/>
      <c r="S25" s="11"/>
      <c r="T25" s="11"/>
      <c r="U25" s="11"/>
      <c r="V25" s="11"/>
      <c r="W25" s="11"/>
      <c r="X25" s="11"/>
      <c r="Y25" s="11"/>
      <c r="Z25" s="11"/>
    </row>
    <row r="26" ht="14.25" customHeight="1">
      <c r="A26" s="24"/>
      <c r="B26" s="24"/>
      <c r="C26" s="11"/>
      <c r="D26" s="11"/>
      <c r="E26" s="11"/>
      <c r="F26" s="11"/>
      <c r="G26" s="11"/>
      <c r="H26" s="11"/>
      <c r="I26" s="11"/>
      <c r="J26" s="11"/>
      <c r="K26" s="11"/>
      <c r="L26" s="11"/>
      <c r="M26" s="11"/>
      <c r="N26" s="11"/>
      <c r="O26" s="11"/>
      <c r="P26" s="11"/>
      <c r="Q26" s="11"/>
      <c r="R26" s="11"/>
      <c r="S26" s="11"/>
      <c r="T26" s="11"/>
      <c r="U26" s="11"/>
      <c r="V26" s="11"/>
      <c r="W26" s="11"/>
      <c r="X26" s="11"/>
      <c r="Y26" s="11"/>
      <c r="Z26" s="11"/>
    </row>
    <row r="27" ht="14.25" customHeight="1">
      <c r="A27" s="24"/>
      <c r="B27" s="24"/>
      <c r="C27" s="11"/>
      <c r="D27" s="11"/>
      <c r="E27" s="11"/>
      <c r="F27" s="11"/>
      <c r="G27" s="11"/>
      <c r="H27" s="11"/>
      <c r="I27" s="11"/>
      <c r="J27" s="11"/>
      <c r="K27" s="11"/>
      <c r="L27" s="11"/>
      <c r="M27" s="11"/>
      <c r="N27" s="11"/>
      <c r="O27" s="11"/>
      <c r="P27" s="11"/>
      <c r="Q27" s="11"/>
      <c r="R27" s="11"/>
      <c r="S27" s="11"/>
      <c r="T27" s="11"/>
      <c r="U27" s="11"/>
      <c r="V27" s="11"/>
      <c r="W27" s="11"/>
      <c r="X27" s="11"/>
      <c r="Y27" s="11"/>
      <c r="Z27" s="11"/>
    </row>
    <row r="28" ht="14.25" customHeight="1">
      <c r="A28" s="24"/>
      <c r="B28" s="24"/>
      <c r="C28" s="11"/>
      <c r="D28" s="11"/>
      <c r="E28" s="11"/>
      <c r="F28" s="11"/>
      <c r="G28" s="11"/>
      <c r="H28" s="11"/>
      <c r="I28" s="11"/>
      <c r="J28" s="11"/>
      <c r="K28" s="11"/>
      <c r="L28" s="11"/>
      <c r="M28" s="11"/>
      <c r="N28" s="11"/>
      <c r="O28" s="11"/>
      <c r="P28" s="11"/>
      <c r="Q28" s="11"/>
      <c r="R28" s="11"/>
      <c r="S28" s="11"/>
      <c r="T28" s="11"/>
      <c r="U28" s="11"/>
      <c r="V28" s="11"/>
      <c r="W28" s="11"/>
      <c r="X28" s="11"/>
      <c r="Y28" s="11"/>
      <c r="Z28" s="11"/>
    </row>
    <row r="29" ht="14.25" customHeight="1">
      <c r="A29" s="24"/>
      <c r="B29" s="24"/>
      <c r="C29" s="11"/>
      <c r="D29" s="11"/>
      <c r="E29" s="11"/>
      <c r="F29" s="11"/>
      <c r="G29" s="11"/>
      <c r="H29" s="11"/>
      <c r="I29" s="11"/>
      <c r="J29" s="11"/>
      <c r="K29" s="11"/>
      <c r="L29" s="11"/>
      <c r="M29" s="11"/>
      <c r="N29" s="11"/>
      <c r="O29" s="11"/>
      <c r="P29" s="11"/>
      <c r="Q29" s="11"/>
      <c r="R29" s="11"/>
      <c r="S29" s="11"/>
      <c r="T29" s="11"/>
      <c r="U29" s="11"/>
      <c r="V29" s="11"/>
      <c r="W29" s="11"/>
      <c r="X29" s="11"/>
      <c r="Y29" s="11"/>
      <c r="Z29" s="11"/>
    </row>
    <row r="30" ht="14.25" customHeight="1">
      <c r="A30" s="24"/>
      <c r="B30" s="24"/>
      <c r="C30" s="11"/>
      <c r="D30" s="11"/>
      <c r="E30" s="11"/>
      <c r="F30" s="11"/>
      <c r="G30" s="11"/>
      <c r="H30" s="11"/>
      <c r="I30" s="11"/>
      <c r="J30" s="11"/>
      <c r="K30" s="11"/>
      <c r="L30" s="11"/>
      <c r="M30" s="11"/>
      <c r="N30" s="11"/>
      <c r="O30" s="11"/>
      <c r="P30" s="11"/>
      <c r="Q30" s="11"/>
      <c r="R30" s="11"/>
      <c r="S30" s="11"/>
      <c r="T30" s="11"/>
      <c r="U30" s="11"/>
      <c r="V30" s="11"/>
      <c r="W30" s="11"/>
      <c r="X30" s="11"/>
      <c r="Y30" s="11"/>
      <c r="Z30" s="11"/>
    </row>
    <row r="31" ht="14.25" customHeight="1">
      <c r="A31" s="24"/>
      <c r="B31" s="24"/>
      <c r="C31" s="11"/>
      <c r="D31" s="11"/>
      <c r="E31" s="11"/>
      <c r="F31" s="11"/>
      <c r="G31" s="11"/>
      <c r="H31" s="11"/>
      <c r="I31" s="11"/>
      <c r="J31" s="11"/>
      <c r="K31" s="11"/>
      <c r="L31" s="11"/>
      <c r="M31" s="11"/>
      <c r="N31" s="11"/>
      <c r="O31" s="11"/>
      <c r="P31" s="11"/>
      <c r="Q31" s="11"/>
      <c r="R31" s="11"/>
      <c r="S31" s="11"/>
      <c r="T31" s="11"/>
      <c r="U31" s="11"/>
      <c r="V31" s="11"/>
      <c r="W31" s="11"/>
      <c r="X31" s="11"/>
      <c r="Y31" s="11"/>
      <c r="Z31" s="11"/>
    </row>
    <row r="32" ht="14.25" customHeight="1">
      <c r="A32" s="24"/>
      <c r="B32" s="24"/>
      <c r="C32" s="11"/>
      <c r="D32" s="11"/>
      <c r="E32" s="11"/>
      <c r="F32" s="11"/>
      <c r="G32" s="11"/>
      <c r="H32" s="11"/>
      <c r="I32" s="11"/>
      <c r="J32" s="11"/>
      <c r="K32" s="11"/>
      <c r="L32" s="11"/>
      <c r="M32" s="11"/>
      <c r="N32" s="11"/>
      <c r="O32" s="11"/>
      <c r="P32" s="11"/>
      <c r="Q32" s="11"/>
      <c r="R32" s="11"/>
      <c r="S32" s="11"/>
      <c r="T32" s="11"/>
      <c r="U32" s="11"/>
      <c r="V32" s="11"/>
      <c r="W32" s="11"/>
      <c r="X32" s="11"/>
      <c r="Y32" s="11"/>
      <c r="Z32" s="11"/>
    </row>
    <row r="33" ht="14.25" customHeight="1">
      <c r="A33" s="24"/>
      <c r="B33" s="24"/>
      <c r="C33" s="11"/>
      <c r="D33" s="11"/>
      <c r="E33" s="11"/>
      <c r="F33" s="11"/>
      <c r="G33" s="11"/>
      <c r="H33" s="11"/>
      <c r="I33" s="11"/>
      <c r="J33" s="11"/>
      <c r="K33" s="11"/>
      <c r="L33" s="11"/>
      <c r="M33" s="11"/>
      <c r="N33" s="11"/>
      <c r="O33" s="11"/>
      <c r="P33" s="11"/>
      <c r="Q33" s="11"/>
      <c r="R33" s="11"/>
      <c r="S33" s="11"/>
      <c r="T33" s="11"/>
      <c r="U33" s="11"/>
      <c r="V33" s="11"/>
      <c r="W33" s="11"/>
      <c r="X33" s="11"/>
      <c r="Y33" s="11"/>
      <c r="Z33" s="11"/>
    </row>
    <row r="34" ht="14.25" customHeight="1">
      <c r="A34" s="24"/>
      <c r="B34" s="24"/>
      <c r="C34" s="11"/>
      <c r="D34" s="11"/>
      <c r="E34" s="11"/>
      <c r="F34" s="11"/>
      <c r="G34" s="11"/>
      <c r="H34" s="11"/>
      <c r="I34" s="11"/>
      <c r="J34" s="11"/>
      <c r="K34" s="11"/>
      <c r="L34" s="11"/>
      <c r="M34" s="11"/>
      <c r="N34" s="11"/>
      <c r="O34" s="11"/>
      <c r="P34" s="11"/>
      <c r="Q34" s="11"/>
      <c r="R34" s="11"/>
      <c r="S34" s="11"/>
      <c r="T34" s="11"/>
      <c r="U34" s="11"/>
      <c r="V34" s="11"/>
      <c r="W34" s="11"/>
      <c r="X34" s="11"/>
      <c r="Y34" s="11"/>
      <c r="Z34" s="11"/>
    </row>
    <row r="35" ht="14.25" customHeight="1">
      <c r="A35" s="24"/>
      <c r="B35" s="24"/>
      <c r="C35" s="11"/>
      <c r="D35" s="11"/>
      <c r="E35" s="11"/>
      <c r="F35" s="11"/>
      <c r="G35" s="11"/>
      <c r="H35" s="11"/>
      <c r="I35" s="11"/>
      <c r="J35" s="11"/>
      <c r="K35" s="11"/>
      <c r="L35" s="11"/>
      <c r="M35" s="11"/>
      <c r="N35" s="11"/>
      <c r="O35" s="11"/>
      <c r="P35" s="11"/>
      <c r="Q35" s="11"/>
      <c r="R35" s="11"/>
      <c r="S35" s="11"/>
      <c r="T35" s="11"/>
      <c r="U35" s="11"/>
      <c r="V35" s="11"/>
      <c r="W35" s="11"/>
      <c r="X35" s="11"/>
      <c r="Y35" s="11"/>
      <c r="Z35" s="11"/>
    </row>
    <row r="36" ht="14.25" customHeight="1">
      <c r="A36" s="24"/>
      <c r="B36" s="24"/>
      <c r="C36" s="11"/>
      <c r="D36" s="11"/>
      <c r="E36" s="11"/>
      <c r="F36" s="11"/>
      <c r="G36" s="11"/>
      <c r="H36" s="11"/>
      <c r="I36" s="11"/>
      <c r="J36" s="11"/>
      <c r="K36" s="11"/>
      <c r="L36" s="11"/>
      <c r="M36" s="11"/>
      <c r="N36" s="11"/>
      <c r="O36" s="11"/>
      <c r="P36" s="11"/>
      <c r="Q36" s="11"/>
      <c r="R36" s="11"/>
      <c r="S36" s="11"/>
      <c r="T36" s="11"/>
      <c r="U36" s="11"/>
      <c r="V36" s="11"/>
      <c r="W36" s="11"/>
      <c r="X36" s="11"/>
      <c r="Y36" s="11"/>
      <c r="Z36" s="11"/>
    </row>
    <row r="37" ht="14.25" customHeight="1">
      <c r="A37" s="24"/>
      <c r="B37" s="24"/>
      <c r="C37" s="11"/>
      <c r="D37" s="11"/>
      <c r="E37" s="11"/>
      <c r="F37" s="11"/>
      <c r="G37" s="11"/>
      <c r="H37" s="11"/>
      <c r="I37" s="11"/>
      <c r="J37" s="11"/>
      <c r="K37" s="11"/>
      <c r="L37" s="11"/>
      <c r="M37" s="11"/>
      <c r="N37" s="11"/>
      <c r="O37" s="11"/>
      <c r="P37" s="11"/>
      <c r="Q37" s="11"/>
      <c r="R37" s="11"/>
      <c r="S37" s="11"/>
      <c r="T37" s="11"/>
      <c r="U37" s="11"/>
      <c r="V37" s="11"/>
      <c r="W37" s="11"/>
      <c r="X37" s="11"/>
      <c r="Y37" s="11"/>
      <c r="Z37" s="11"/>
    </row>
    <row r="38" ht="14.25" customHeight="1">
      <c r="A38" s="24"/>
      <c r="B38" s="24"/>
      <c r="C38" s="11"/>
      <c r="D38" s="11"/>
      <c r="E38" s="11"/>
      <c r="F38" s="11"/>
      <c r="G38" s="11"/>
      <c r="H38" s="11"/>
      <c r="I38" s="11"/>
      <c r="J38" s="11"/>
      <c r="K38" s="11"/>
      <c r="L38" s="11"/>
      <c r="M38" s="11"/>
      <c r="N38" s="11"/>
      <c r="O38" s="11"/>
      <c r="P38" s="11"/>
      <c r="Q38" s="11"/>
      <c r="R38" s="11"/>
      <c r="S38" s="11"/>
      <c r="T38" s="11"/>
      <c r="U38" s="11"/>
      <c r="V38" s="11"/>
      <c r="W38" s="11"/>
      <c r="X38" s="11"/>
      <c r="Y38" s="11"/>
      <c r="Z38" s="11"/>
    </row>
    <row r="39" ht="14.25" customHeight="1">
      <c r="A39" s="24"/>
      <c r="B39" s="24"/>
      <c r="C39" s="11"/>
      <c r="D39" s="11"/>
      <c r="E39" s="11"/>
      <c r="F39" s="11"/>
      <c r="G39" s="11"/>
      <c r="H39" s="11"/>
      <c r="I39" s="11"/>
      <c r="J39" s="11"/>
      <c r="K39" s="11"/>
      <c r="L39" s="11"/>
      <c r="M39" s="11"/>
      <c r="N39" s="11"/>
      <c r="O39" s="11"/>
      <c r="P39" s="11"/>
      <c r="Q39" s="11"/>
      <c r="R39" s="11"/>
      <c r="S39" s="11"/>
      <c r="T39" s="11"/>
      <c r="U39" s="11"/>
      <c r="V39" s="11"/>
      <c r="W39" s="11"/>
      <c r="X39" s="11"/>
      <c r="Y39" s="11"/>
      <c r="Z39" s="11"/>
    </row>
    <row r="40" ht="14.25" customHeight="1">
      <c r="A40" s="24"/>
      <c r="B40" s="24"/>
      <c r="C40" s="11"/>
      <c r="D40" s="11"/>
      <c r="E40" s="11"/>
      <c r="F40" s="11"/>
      <c r="G40" s="11"/>
      <c r="H40" s="11"/>
      <c r="I40" s="11"/>
      <c r="J40" s="11"/>
      <c r="K40" s="11"/>
      <c r="L40" s="11"/>
      <c r="M40" s="11"/>
      <c r="N40" s="11"/>
      <c r="O40" s="11"/>
      <c r="P40" s="11"/>
      <c r="Q40" s="11"/>
      <c r="R40" s="11"/>
      <c r="S40" s="11"/>
      <c r="T40" s="11"/>
      <c r="U40" s="11"/>
      <c r="V40" s="11"/>
      <c r="W40" s="11"/>
      <c r="X40" s="11"/>
      <c r="Y40" s="11"/>
      <c r="Z40" s="11"/>
    </row>
    <row r="41" ht="14.25" customHeight="1">
      <c r="A41" s="24"/>
      <c r="B41" s="24"/>
      <c r="C41" s="11"/>
      <c r="D41" s="11"/>
      <c r="E41" s="11"/>
      <c r="F41" s="11"/>
      <c r="G41" s="11"/>
      <c r="H41" s="11"/>
      <c r="I41" s="11"/>
      <c r="J41" s="11"/>
      <c r="K41" s="11"/>
      <c r="L41" s="11"/>
      <c r="M41" s="11"/>
      <c r="N41" s="11"/>
      <c r="O41" s="11"/>
      <c r="P41" s="11"/>
      <c r="Q41" s="11"/>
      <c r="R41" s="11"/>
      <c r="S41" s="11"/>
      <c r="T41" s="11"/>
      <c r="U41" s="11"/>
      <c r="V41" s="11"/>
      <c r="W41" s="11"/>
      <c r="X41" s="11"/>
      <c r="Y41" s="11"/>
      <c r="Z41" s="11"/>
    </row>
    <row r="42" ht="14.25" customHeight="1">
      <c r="A42" s="24"/>
      <c r="B42" s="24"/>
      <c r="C42" s="11"/>
      <c r="D42" s="11"/>
      <c r="E42" s="11"/>
      <c r="F42" s="11"/>
      <c r="G42" s="11"/>
      <c r="H42" s="11"/>
      <c r="I42" s="11"/>
      <c r="J42" s="11"/>
      <c r="K42" s="11"/>
      <c r="L42" s="11"/>
      <c r="M42" s="11"/>
      <c r="N42" s="11"/>
      <c r="O42" s="11"/>
      <c r="P42" s="11"/>
      <c r="Q42" s="11"/>
      <c r="R42" s="11"/>
      <c r="S42" s="11"/>
      <c r="T42" s="11"/>
      <c r="U42" s="11"/>
      <c r="V42" s="11"/>
      <c r="W42" s="11"/>
      <c r="X42" s="11"/>
      <c r="Y42" s="11"/>
      <c r="Z42" s="11"/>
    </row>
    <row r="43" ht="14.25" customHeight="1">
      <c r="A43" s="24"/>
      <c r="B43" s="24"/>
      <c r="C43" s="11"/>
      <c r="D43" s="11"/>
      <c r="E43" s="11"/>
      <c r="F43" s="11"/>
      <c r="G43" s="11"/>
      <c r="H43" s="11"/>
      <c r="I43" s="11"/>
      <c r="J43" s="11"/>
      <c r="K43" s="11"/>
      <c r="L43" s="11"/>
      <c r="M43" s="11"/>
      <c r="N43" s="11"/>
      <c r="O43" s="11"/>
      <c r="P43" s="11"/>
      <c r="Q43" s="11"/>
      <c r="R43" s="11"/>
      <c r="S43" s="11"/>
      <c r="T43" s="11"/>
      <c r="U43" s="11"/>
      <c r="V43" s="11"/>
      <c r="W43" s="11"/>
      <c r="X43" s="11"/>
      <c r="Y43" s="11"/>
      <c r="Z43" s="11"/>
    </row>
    <row r="44" ht="14.25" customHeight="1">
      <c r="A44" s="24"/>
      <c r="B44" s="24"/>
      <c r="C44" s="11"/>
      <c r="D44" s="11"/>
      <c r="E44" s="11"/>
      <c r="F44" s="11"/>
      <c r="G44" s="11"/>
      <c r="H44" s="11"/>
      <c r="I44" s="11"/>
      <c r="J44" s="11"/>
      <c r="K44" s="11"/>
      <c r="L44" s="11"/>
      <c r="M44" s="11"/>
      <c r="N44" s="11"/>
      <c r="O44" s="11"/>
      <c r="P44" s="11"/>
      <c r="Q44" s="11"/>
      <c r="R44" s="11"/>
      <c r="S44" s="11"/>
      <c r="T44" s="11"/>
      <c r="U44" s="11"/>
      <c r="V44" s="11"/>
      <c r="W44" s="11"/>
      <c r="X44" s="11"/>
      <c r="Y44" s="11"/>
      <c r="Z44" s="11"/>
    </row>
    <row r="45" ht="14.25" customHeight="1">
      <c r="A45" s="24"/>
      <c r="B45" s="24"/>
      <c r="C45" s="11"/>
      <c r="D45" s="11"/>
      <c r="E45" s="11"/>
      <c r="F45" s="11"/>
      <c r="G45" s="11"/>
      <c r="H45" s="11"/>
      <c r="I45" s="11"/>
      <c r="J45" s="11"/>
      <c r="K45" s="11"/>
      <c r="L45" s="11"/>
      <c r="M45" s="11"/>
      <c r="N45" s="11"/>
      <c r="O45" s="11"/>
      <c r="P45" s="11"/>
      <c r="Q45" s="11"/>
      <c r="R45" s="11"/>
      <c r="S45" s="11"/>
      <c r="T45" s="11"/>
      <c r="U45" s="11"/>
      <c r="V45" s="11"/>
      <c r="W45" s="11"/>
      <c r="X45" s="11"/>
      <c r="Y45" s="11"/>
      <c r="Z45" s="11"/>
    </row>
    <row r="46" ht="14.25" customHeight="1">
      <c r="A46" s="24"/>
      <c r="B46" s="24"/>
      <c r="C46" s="11"/>
      <c r="D46" s="11"/>
      <c r="E46" s="11"/>
      <c r="F46" s="11"/>
      <c r="G46" s="11"/>
      <c r="H46" s="11"/>
      <c r="I46" s="11"/>
      <c r="J46" s="11"/>
      <c r="K46" s="11"/>
      <c r="L46" s="11"/>
      <c r="M46" s="11"/>
      <c r="N46" s="11"/>
      <c r="O46" s="11"/>
      <c r="P46" s="11"/>
      <c r="Q46" s="11"/>
      <c r="R46" s="11"/>
      <c r="S46" s="11"/>
      <c r="T46" s="11"/>
      <c r="U46" s="11"/>
      <c r="V46" s="11"/>
      <c r="W46" s="11"/>
      <c r="X46" s="11"/>
      <c r="Y46" s="11"/>
      <c r="Z46" s="11"/>
    </row>
    <row r="47" ht="14.25" customHeight="1">
      <c r="A47" s="24"/>
      <c r="B47" s="24"/>
      <c r="C47" s="11"/>
      <c r="D47" s="11"/>
      <c r="E47" s="11"/>
      <c r="F47" s="11"/>
      <c r="G47" s="11"/>
      <c r="H47" s="11"/>
      <c r="I47" s="11"/>
      <c r="J47" s="11"/>
      <c r="K47" s="11"/>
      <c r="L47" s="11"/>
      <c r="M47" s="11"/>
      <c r="N47" s="11"/>
      <c r="O47" s="11"/>
      <c r="P47" s="11"/>
      <c r="Q47" s="11"/>
      <c r="R47" s="11"/>
      <c r="S47" s="11"/>
      <c r="T47" s="11"/>
      <c r="U47" s="11"/>
      <c r="V47" s="11"/>
      <c r="W47" s="11"/>
      <c r="X47" s="11"/>
      <c r="Y47" s="11"/>
      <c r="Z47" s="11"/>
    </row>
    <row r="48" ht="14.25" customHeight="1">
      <c r="A48" s="24"/>
      <c r="B48" s="24"/>
      <c r="C48" s="11"/>
      <c r="D48" s="11"/>
      <c r="E48" s="11"/>
      <c r="F48" s="11"/>
      <c r="G48" s="11"/>
      <c r="H48" s="11"/>
      <c r="I48" s="11"/>
      <c r="J48" s="11"/>
      <c r="K48" s="11"/>
      <c r="L48" s="11"/>
      <c r="M48" s="11"/>
      <c r="N48" s="11"/>
      <c r="O48" s="11"/>
      <c r="P48" s="11"/>
      <c r="Q48" s="11"/>
      <c r="R48" s="11"/>
      <c r="S48" s="11"/>
      <c r="T48" s="11"/>
      <c r="U48" s="11"/>
      <c r="V48" s="11"/>
      <c r="W48" s="11"/>
      <c r="X48" s="11"/>
      <c r="Y48" s="11"/>
      <c r="Z48" s="11"/>
    </row>
    <row r="49" ht="14.25" customHeight="1">
      <c r="A49" s="24"/>
      <c r="B49" s="24"/>
      <c r="C49" s="11"/>
      <c r="D49" s="11"/>
      <c r="E49" s="11"/>
      <c r="F49" s="11"/>
      <c r="G49" s="11"/>
      <c r="H49" s="11"/>
      <c r="I49" s="11"/>
      <c r="J49" s="11"/>
      <c r="K49" s="11"/>
      <c r="L49" s="11"/>
      <c r="M49" s="11"/>
      <c r="N49" s="11"/>
      <c r="O49" s="11"/>
      <c r="P49" s="11"/>
      <c r="Q49" s="11"/>
      <c r="R49" s="11"/>
      <c r="S49" s="11"/>
      <c r="T49" s="11"/>
      <c r="U49" s="11"/>
      <c r="V49" s="11"/>
      <c r="W49" s="11"/>
      <c r="X49" s="11"/>
      <c r="Y49" s="11"/>
      <c r="Z49" s="11"/>
    </row>
    <row r="50" ht="14.25" customHeight="1">
      <c r="A50" s="24"/>
      <c r="B50" s="24"/>
      <c r="C50" s="11"/>
      <c r="D50" s="11"/>
      <c r="E50" s="11"/>
      <c r="F50" s="11"/>
      <c r="G50" s="11"/>
      <c r="H50" s="11"/>
      <c r="I50" s="11"/>
      <c r="J50" s="11"/>
      <c r="K50" s="11"/>
      <c r="L50" s="11"/>
      <c r="M50" s="11"/>
      <c r="N50" s="11"/>
      <c r="O50" s="11"/>
      <c r="P50" s="11"/>
      <c r="Q50" s="11"/>
      <c r="R50" s="11"/>
      <c r="S50" s="11"/>
      <c r="T50" s="11"/>
      <c r="U50" s="11"/>
      <c r="V50" s="11"/>
      <c r="W50" s="11"/>
      <c r="X50" s="11"/>
      <c r="Y50" s="11"/>
      <c r="Z50" s="11"/>
    </row>
    <row r="51" ht="14.25" customHeight="1">
      <c r="A51" s="24"/>
      <c r="B51" s="24"/>
      <c r="C51" s="11"/>
      <c r="D51" s="11"/>
      <c r="E51" s="11"/>
      <c r="F51" s="11"/>
      <c r="G51" s="11"/>
      <c r="H51" s="11"/>
      <c r="I51" s="11"/>
      <c r="J51" s="11"/>
      <c r="K51" s="11"/>
      <c r="L51" s="11"/>
      <c r="M51" s="11"/>
      <c r="N51" s="11"/>
      <c r="O51" s="11"/>
      <c r="P51" s="11"/>
      <c r="Q51" s="11"/>
      <c r="R51" s="11"/>
      <c r="S51" s="11"/>
      <c r="T51" s="11"/>
      <c r="U51" s="11"/>
      <c r="V51" s="11"/>
      <c r="W51" s="11"/>
      <c r="X51" s="11"/>
      <c r="Y51" s="11"/>
      <c r="Z51" s="11"/>
    </row>
    <row r="52" ht="14.25" customHeight="1">
      <c r="A52" s="24"/>
      <c r="B52" s="24"/>
      <c r="C52" s="11"/>
      <c r="D52" s="11"/>
      <c r="E52" s="11"/>
      <c r="F52" s="11"/>
      <c r="G52" s="11"/>
      <c r="H52" s="11"/>
      <c r="I52" s="11"/>
      <c r="J52" s="11"/>
      <c r="K52" s="11"/>
      <c r="L52" s="11"/>
      <c r="M52" s="11"/>
      <c r="N52" s="11"/>
      <c r="O52" s="11"/>
      <c r="P52" s="11"/>
      <c r="Q52" s="11"/>
      <c r="R52" s="11"/>
      <c r="S52" s="11"/>
      <c r="T52" s="11"/>
      <c r="U52" s="11"/>
      <c r="V52" s="11"/>
      <c r="W52" s="11"/>
      <c r="X52" s="11"/>
      <c r="Y52" s="11"/>
      <c r="Z52" s="11"/>
    </row>
    <row r="53" ht="14.25" customHeight="1">
      <c r="A53" s="24"/>
      <c r="B53" s="24"/>
      <c r="C53" s="11"/>
      <c r="D53" s="11"/>
      <c r="E53" s="11"/>
      <c r="F53" s="11"/>
      <c r="G53" s="11"/>
      <c r="H53" s="11"/>
      <c r="I53" s="11"/>
      <c r="J53" s="11"/>
      <c r="K53" s="11"/>
      <c r="L53" s="11"/>
      <c r="M53" s="11"/>
      <c r="N53" s="11"/>
      <c r="O53" s="11"/>
      <c r="P53" s="11"/>
      <c r="Q53" s="11"/>
      <c r="R53" s="11"/>
      <c r="S53" s="11"/>
      <c r="T53" s="11"/>
      <c r="U53" s="11"/>
      <c r="V53" s="11"/>
      <c r="W53" s="11"/>
      <c r="X53" s="11"/>
      <c r="Y53" s="11"/>
      <c r="Z53" s="11"/>
    </row>
    <row r="54" ht="14.25" customHeight="1">
      <c r="A54" s="24"/>
      <c r="B54" s="24"/>
      <c r="C54" s="11"/>
      <c r="D54" s="11"/>
      <c r="E54" s="11"/>
      <c r="F54" s="11"/>
      <c r="G54" s="11"/>
      <c r="H54" s="11"/>
      <c r="I54" s="11"/>
      <c r="J54" s="11"/>
      <c r="K54" s="11"/>
      <c r="L54" s="11"/>
      <c r="M54" s="11"/>
      <c r="N54" s="11"/>
      <c r="O54" s="11"/>
      <c r="P54" s="11"/>
      <c r="Q54" s="11"/>
      <c r="R54" s="11"/>
      <c r="S54" s="11"/>
      <c r="T54" s="11"/>
      <c r="U54" s="11"/>
      <c r="V54" s="11"/>
      <c r="W54" s="11"/>
      <c r="X54" s="11"/>
      <c r="Y54" s="11"/>
      <c r="Z54" s="11"/>
    </row>
    <row r="55" ht="14.25" customHeight="1">
      <c r="A55" s="24"/>
      <c r="B55" s="24"/>
      <c r="C55" s="11"/>
      <c r="D55" s="11"/>
      <c r="E55" s="11"/>
      <c r="F55" s="11"/>
      <c r="G55" s="11"/>
      <c r="H55" s="11"/>
      <c r="I55" s="11"/>
      <c r="J55" s="11"/>
      <c r="K55" s="11"/>
      <c r="L55" s="11"/>
      <c r="M55" s="11"/>
      <c r="N55" s="11"/>
      <c r="O55" s="11"/>
      <c r="P55" s="11"/>
      <c r="Q55" s="11"/>
      <c r="R55" s="11"/>
      <c r="S55" s="11"/>
      <c r="T55" s="11"/>
      <c r="U55" s="11"/>
      <c r="V55" s="11"/>
      <c r="W55" s="11"/>
      <c r="X55" s="11"/>
      <c r="Y55" s="11"/>
      <c r="Z55" s="11"/>
    </row>
    <row r="56" ht="14.25" customHeight="1">
      <c r="A56" s="24"/>
      <c r="B56" s="24"/>
      <c r="C56" s="11"/>
      <c r="D56" s="11"/>
      <c r="E56" s="11"/>
      <c r="F56" s="11"/>
      <c r="G56" s="11"/>
      <c r="H56" s="11"/>
      <c r="I56" s="11"/>
      <c r="J56" s="11"/>
      <c r="K56" s="11"/>
      <c r="L56" s="11"/>
      <c r="M56" s="11"/>
      <c r="N56" s="11"/>
      <c r="O56" s="11"/>
      <c r="P56" s="11"/>
      <c r="Q56" s="11"/>
      <c r="R56" s="11"/>
      <c r="S56" s="11"/>
      <c r="T56" s="11"/>
      <c r="U56" s="11"/>
      <c r="V56" s="11"/>
      <c r="W56" s="11"/>
      <c r="X56" s="11"/>
      <c r="Y56" s="11"/>
      <c r="Z56" s="11"/>
    </row>
    <row r="57" ht="14.25" customHeight="1">
      <c r="A57" s="24"/>
      <c r="B57" s="24"/>
      <c r="C57" s="11"/>
      <c r="D57" s="11"/>
      <c r="E57" s="11"/>
      <c r="F57" s="11"/>
      <c r="G57" s="11"/>
      <c r="H57" s="11"/>
      <c r="I57" s="11"/>
      <c r="J57" s="11"/>
      <c r="K57" s="11"/>
      <c r="L57" s="11"/>
      <c r="M57" s="11"/>
      <c r="N57" s="11"/>
      <c r="O57" s="11"/>
      <c r="P57" s="11"/>
      <c r="Q57" s="11"/>
      <c r="R57" s="11"/>
      <c r="S57" s="11"/>
      <c r="T57" s="11"/>
      <c r="U57" s="11"/>
      <c r="V57" s="11"/>
      <c r="W57" s="11"/>
      <c r="X57" s="11"/>
      <c r="Y57" s="11"/>
      <c r="Z57" s="11"/>
    </row>
    <row r="58" ht="14.25" customHeight="1">
      <c r="A58" s="24"/>
      <c r="B58" s="24"/>
      <c r="C58" s="11"/>
      <c r="D58" s="11"/>
      <c r="E58" s="11"/>
      <c r="F58" s="11"/>
      <c r="G58" s="11"/>
      <c r="H58" s="11"/>
      <c r="I58" s="11"/>
      <c r="J58" s="11"/>
      <c r="K58" s="11"/>
      <c r="L58" s="11"/>
      <c r="M58" s="11"/>
      <c r="N58" s="11"/>
      <c r="O58" s="11"/>
      <c r="P58" s="11"/>
      <c r="Q58" s="11"/>
      <c r="R58" s="11"/>
      <c r="S58" s="11"/>
      <c r="T58" s="11"/>
      <c r="U58" s="11"/>
      <c r="V58" s="11"/>
      <c r="W58" s="11"/>
      <c r="X58" s="11"/>
      <c r="Y58" s="11"/>
      <c r="Z58" s="11"/>
    </row>
    <row r="59" ht="14.25" customHeight="1">
      <c r="A59" s="24"/>
      <c r="B59" s="24"/>
      <c r="C59" s="11"/>
      <c r="D59" s="11"/>
      <c r="E59" s="11"/>
      <c r="F59" s="11"/>
      <c r="G59" s="11"/>
      <c r="H59" s="11"/>
      <c r="I59" s="11"/>
      <c r="J59" s="11"/>
      <c r="K59" s="11"/>
      <c r="L59" s="11"/>
      <c r="M59" s="11"/>
      <c r="N59" s="11"/>
      <c r="O59" s="11"/>
      <c r="P59" s="11"/>
      <c r="Q59" s="11"/>
      <c r="R59" s="11"/>
      <c r="S59" s="11"/>
      <c r="T59" s="11"/>
      <c r="U59" s="11"/>
      <c r="V59" s="11"/>
      <c r="W59" s="11"/>
      <c r="X59" s="11"/>
      <c r="Y59" s="11"/>
      <c r="Z59" s="11"/>
    </row>
    <row r="60" ht="14.25" customHeight="1">
      <c r="A60" s="24"/>
      <c r="B60" s="24"/>
      <c r="C60" s="11"/>
      <c r="D60" s="11"/>
      <c r="E60" s="11"/>
      <c r="F60" s="11"/>
      <c r="G60" s="11"/>
      <c r="H60" s="11"/>
      <c r="I60" s="11"/>
      <c r="J60" s="11"/>
      <c r="K60" s="11"/>
      <c r="L60" s="11"/>
      <c r="M60" s="11"/>
      <c r="N60" s="11"/>
      <c r="O60" s="11"/>
      <c r="P60" s="11"/>
      <c r="Q60" s="11"/>
      <c r="R60" s="11"/>
      <c r="S60" s="11"/>
      <c r="T60" s="11"/>
      <c r="U60" s="11"/>
      <c r="V60" s="11"/>
      <c r="W60" s="11"/>
      <c r="X60" s="11"/>
      <c r="Y60" s="11"/>
      <c r="Z60" s="11"/>
    </row>
    <row r="61" ht="14.25" customHeight="1">
      <c r="A61" s="24"/>
      <c r="B61" s="24"/>
      <c r="C61" s="11"/>
      <c r="D61" s="11"/>
      <c r="E61" s="11"/>
      <c r="F61" s="11"/>
      <c r="G61" s="11"/>
      <c r="H61" s="11"/>
      <c r="I61" s="11"/>
      <c r="J61" s="11"/>
      <c r="K61" s="11"/>
      <c r="L61" s="11"/>
      <c r="M61" s="11"/>
      <c r="N61" s="11"/>
      <c r="O61" s="11"/>
      <c r="P61" s="11"/>
      <c r="Q61" s="11"/>
      <c r="R61" s="11"/>
      <c r="S61" s="11"/>
      <c r="T61" s="11"/>
      <c r="U61" s="11"/>
      <c r="V61" s="11"/>
      <c r="W61" s="11"/>
      <c r="X61" s="11"/>
      <c r="Y61" s="11"/>
      <c r="Z61" s="11"/>
    </row>
    <row r="62" ht="14.25" customHeight="1">
      <c r="A62" s="24"/>
      <c r="B62" s="24"/>
      <c r="C62" s="11"/>
      <c r="D62" s="11"/>
      <c r="E62" s="11"/>
      <c r="F62" s="11"/>
      <c r="G62" s="11"/>
      <c r="H62" s="11"/>
      <c r="I62" s="11"/>
      <c r="J62" s="11"/>
      <c r="K62" s="11"/>
      <c r="L62" s="11"/>
      <c r="M62" s="11"/>
      <c r="N62" s="11"/>
      <c r="O62" s="11"/>
      <c r="P62" s="11"/>
      <c r="Q62" s="11"/>
      <c r="R62" s="11"/>
      <c r="S62" s="11"/>
      <c r="T62" s="11"/>
      <c r="U62" s="11"/>
      <c r="V62" s="11"/>
      <c r="W62" s="11"/>
      <c r="X62" s="11"/>
      <c r="Y62" s="11"/>
      <c r="Z62" s="11"/>
    </row>
    <row r="63" ht="14.25" customHeight="1">
      <c r="A63" s="24"/>
      <c r="B63" s="24"/>
      <c r="C63" s="11"/>
      <c r="D63" s="11"/>
      <c r="E63" s="11"/>
      <c r="F63" s="11"/>
      <c r="G63" s="11"/>
      <c r="H63" s="11"/>
      <c r="I63" s="11"/>
      <c r="J63" s="11"/>
      <c r="K63" s="11"/>
      <c r="L63" s="11"/>
      <c r="M63" s="11"/>
      <c r="N63" s="11"/>
      <c r="O63" s="11"/>
      <c r="P63" s="11"/>
      <c r="Q63" s="11"/>
      <c r="R63" s="11"/>
      <c r="S63" s="11"/>
      <c r="T63" s="11"/>
      <c r="U63" s="11"/>
      <c r="V63" s="11"/>
      <c r="W63" s="11"/>
      <c r="X63" s="11"/>
      <c r="Y63" s="11"/>
      <c r="Z63" s="11"/>
    </row>
    <row r="64" ht="14.25" customHeight="1">
      <c r="A64" s="24"/>
      <c r="B64" s="24"/>
      <c r="C64" s="11"/>
      <c r="D64" s="11"/>
      <c r="E64" s="11"/>
      <c r="F64" s="11"/>
      <c r="G64" s="11"/>
      <c r="H64" s="11"/>
      <c r="I64" s="11"/>
      <c r="J64" s="11"/>
      <c r="K64" s="11"/>
      <c r="L64" s="11"/>
      <c r="M64" s="11"/>
      <c r="N64" s="11"/>
      <c r="O64" s="11"/>
      <c r="P64" s="11"/>
      <c r="Q64" s="11"/>
      <c r="R64" s="11"/>
      <c r="S64" s="11"/>
      <c r="T64" s="11"/>
      <c r="U64" s="11"/>
      <c r="V64" s="11"/>
      <c r="W64" s="11"/>
      <c r="X64" s="11"/>
      <c r="Y64" s="11"/>
      <c r="Z64" s="11"/>
    </row>
    <row r="65" ht="14.25" customHeight="1">
      <c r="A65" s="24"/>
      <c r="B65" s="24"/>
      <c r="C65" s="11"/>
      <c r="D65" s="11"/>
      <c r="E65" s="11"/>
      <c r="F65" s="11"/>
      <c r="G65" s="11"/>
      <c r="H65" s="11"/>
      <c r="I65" s="11"/>
      <c r="J65" s="11"/>
      <c r="K65" s="11"/>
      <c r="L65" s="11"/>
      <c r="M65" s="11"/>
      <c r="N65" s="11"/>
      <c r="O65" s="11"/>
      <c r="P65" s="11"/>
      <c r="Q65" s="11"/>
      <c r="R65" s="11"/>
      <c r="S65" s="11"/>
      <c r="T65" s="11"/>
      <c r="U65" s="11"/>
      <c r="V65" s="11"/>
      <c r="W65" s="11"/>
      <c r="X65" s="11"/>
      <c r="Y65" s="11"/>
      <c r="Z65" s="11"/>
    </row>
    <row r="66" ht="14.25" customHeight="1">
      <c r="A66" s="24"/>
      <c r="B66" s="24"/>
      <c r="C66" s="11"/>
      <c r="D66" s="11"/>
      <c r="E66" s="11"/>
      <c r="F66" s="11"/>
      <c r="G66" s="11"/>
      <c r="H66" s="11"/>
      <c r="I66" s="11"/>
      <c r="J66" s="11"/>
      <c r="K66" s="11"/>
      <c r="L66" s="11"/>
      <c r="M66" s="11"/>
      <c r="N66" s="11"/>
      <c r="O66" s="11"/>
      <c r="P66" s="11"/>
      <c r="Q66" s="11"/>
      <c r="R66" s="11"/>
      <c r="S66" s="11"/>
      <c r="T66" s="11"/>
      <c r="U66" s="11"/>
      <c r="V66" s="11"/>
      <c r="W66" s="11"/>
      <c r="X66" s="11"/>
      <c r="Y66" s="11"/>
      <c r="Z66" s="11"/>
    </row>
    <row r="67" ht="14.25" customHeight="1">
      <c r="A67" s="24"/>
      <c r="B67" s="24"/>
      <c r="C67" s="11"/>
      <c r="D67" s="11"/>
      <c r="E67" s="11"/>
      <c r="F67" s="11"/>
      <c r="G67" s="11"/>
      <c r="H67" s="11"/>
      <c r="I67" s="11"/>
      <c r="J67" s="11"/>
      <c r="K67" s="11"/>
      <c r="L67" s="11"/>
      <c r="M67" s="11"/>
      <c r="N67" s="11"/>
      <c r="O67" s="11"/>
      <c r="P67" s="11"/>
      <c r="Q67" s="11"/>
      <c r="R67" s="11"/>
      <c r="S67" s="11"/>
      <c r="T67" s="11"/>
      <c r="U67" s="11"/>
      <c r="V67" s="11"/>
      <c r="W67" s="11"/>
      <c r="X67" s="11"/>
      <c r="Y67" s="11"/>
      <c r="Z67" s="11"/>
    </row>
    <row r="68" ht="14.25" customHeight="1">
      <c r="A68" s="24"/>
      <c r="B68" s="24"/>
      <c r="C68" s="11"/>
      <c r="D68" s="11"/>
      <c r="E68" s="11"/>
      <c r="F68" s="11"/>
      <c r="G68" s="11"/>
      <c r="H68" s="11"/>
      <c r="I68" s="11"/>
      <c r="J68" s="11"/>
      <c r="K68" s="11"/>
      <c r="L68" s="11"/>
      <c r="M68" s="11"/>
      <c r="N68" s="11"/>
      <c r="O68" s="11"/>
      <c r="P68" s="11"/>
      <c r="Q68" s="11"/>
      <c r="R68" s="11"/>
      <c r="S68" s="11"/>
      <c r="T68" s="11"/>
      <c r="U68" s="11"/>
      <c r="V68" s="11"/>
      <c r="W68" s="11"/>
      <c r="X68" s="11"/>
      <c r="Y68" s="11"/>
      <c r="Z68" s="11"/>
    </row>
    <row r="69" ht="14.25" customHeight="1">
      <c r="A69" s="24"/>
      <c r="B69" s="24"/>
      <c r="C69" s="11"/>
      <c r="D69" s="11"/>
      <c r="E69" s="11"/>
      <c r="F69" s="11"/>
      <c r="G69" s="11"/>
      <c r="H69" s="11"/>
      <c r="I69" s="11"/>
      <c r="J69" s="11"/>
      <c r="K69" s="11"/>
      <c r="L69" s="11"/>
      <c r="M69" s="11"/>
      <c r="N69" s="11"/>
      <c r="O69" s="11"/>
      <c r="P69" s="11"/>
      <c r="Q69" s="11"/>
      <c r="R69" s="11"/>
      <c r="S69" s="11"/>
      <c r="T69" s="11"/>
      <c r="U69" s="11"/>
      <c r="V69" s="11"/>
      <c r="W69" s="11"/>
      <c r="X69" s="11"/>
      <c r="Y69" s="11"/>
      <c r="Z69" s="11"/>
    </row>
    <row r="70" ht="14.25" customHeight="1">
      <c r="A70" s="24"/>
      <c r="B70" s="24"/>
      <c r="C70" s="11"/>
      <c r="D70" s="11"/>
      <c r="E70" s="11"/>
      <c r="F70" s="11"/>
      <c r="G70" s="11"/>
      <c r="H70" s="11"/>
      <c r="I70" s="11"/>
      <c r="J70" s="11"/>
      <c r="K70" s="11"/>
      <c r="L70" s="11"/>
      <c r="M70" s="11"/>
      <c r="N70" s="11"/>
      <c r="O70" s="11"/>
      <c r="P70" s="11"/>
      <c r="Q70" s="11"/>
      <c r="R70" s="11"/>
      <c r="S70" s="11"/>
      <c r="T70" s="11"/>
      <c r="U70" s="11"/>
      <c r="V70" s="11"/>
      <c r="W70" s="11"/>
      <c r="X70" s="11"/>
      <c r="Y70" s="11"/>
      <c r="Z70" s="11"/>
    </row>
    <row r="71" ht="14.25" customHeight="1">
      <c r="A71" s="24"/>
      <c r="B71" s="24"/>
      <c r="C71" s="11"/>
      <c r="D71" s="11"/>
      <c r="E71" s="11"/>
      <c r="F71" s="11"/>
      <c r="G71" s="11"/>
      <c r="H71" s="11"/>
      <c r="I71" s="11"/>
      <c r="J71" s="11"/>
      <c r="K71" s="11"/>
      <c r="L71" s="11"/>
      <c r="M71" s="11"/>
      <c r="N71" s="11"/>
      <c r="O71" s="11"/>
      <c r="P71" s="11"/>
      <c r="Q71" s="11"/>
      <c r="R71" s="11"/>
      <c r="S71" s="11"/>
      <c r="T71" s="11"/>
      <c r="U71" s="11"/>
      <c r="V71" s="11"/>
      <c r="W71" s="11"/>
      <c r="X71" s="11"/>
      <c r="Y71" s="11"/>
      <c r="Z71" s="11"/>
    </row>
    <row r="72" ht="14.25" customHeight="1">
      <c r="A72" s="24"/>
      <c r="B72" s="24"/>
      <c r="C72" s="11"/>
      <c r="D72" s="11"/>
      <c r="E72" s="11"/>
      <c r="F72" s="11"/>
      <c r="G72" s="11"/>
      <c r="H72" s="11"/>
      <c r="I72" s="11"/>
      <c r="J72" s="11"/>
      <c r="K72" s="11"/>
      <c r="L72" s="11"/>
      <c r="M72" s="11"/>
      <c r="N72" s="11"/>
      <c r="O72" s="11"/>
      <c r="P72" s="11"/>
      <c r="Q72" s="11"/>
      <c r="R72" s="11"/>
      <c r="S72" s="11"/>
      <c r="T72" s="11"/>
      <c r="U72" s="11"/>
      <c r="V72" s="11"/>
      <c r="W72" s="11"/>
      <c r="X72" s="11"/>
      <c r="Y72" s="11"/>
      <c r="Z72" s="11"/>
    </row>
    <row r="73" ht="14.25" customHeight="1">
      <c r="A73" s="24"/>
      <c r="B73" s="24"/>
      <c r="C73" s="11"/>
      <c r="D73" s="11"/>
      <c r="E73" s="11"/>
      <c r="F73" s="11"/>
      <c r="G73" s="11"/>
      <c r="H73" s="11"/>
      <c r="I73" s="11"/>
      <c r="J73" s="11"/>
      <c r="K73" s="11"/>
      <c r="L73" s="11"/>
      <c r="M73" s="11"/>
      <c r="N73" s="11"/>
      <c r="O73" s="11"/>
      <c r="P73" s="11"/>
      <c r="Q73" s="11"/>
      <c r="R73" s="11"/>
      <c r="S73" s="11"/>
      <c r="T73" s="11"/>
      <c r="U73" s="11"/>
      <c r="V73" s="11"/>
      <c r="W73" s="11"/>
      <c r="X73" s="11"/>
      <c r="Y73" s="11"/>
      <c r="Z73" s="11"/>
    </row>
    <row r="74" ht="14.25" customHeight="1">
      <c r="A74" s="24"/>
      <c r="B74" s="24"/>
      <c r="C74" s="11"/>
      <c r="D74" s="11"/>
      <c r="E74" s="11"/>
      <c r="F74" s="11"/>
      <c r="G74" s="11"/>
      <c r="H74" s="11"/>
      <c r="I74" s="11"/>
      <c r="J74" s="11"/>
      <c r="K74" s="11"/>
      <c r="L74" s="11"/>
      <c r="M74" s="11"/>
      <c r="N74" s="11"/>
      <c r="O74" s="11"/>
      <c r="P74" s="11"/>
      <c r="Q74" s="11"/>
      <c r="R74" s="11"/>
      <c r="S74" s="11"/>
      <c r="T74" s="11"/>
      <c r="U74" s="11"/>
      <c r="V74" s="11"/>
      <c r="W74" s="11"/>
      <c r="X74" s="11"/>
      <c r="Y74" s="11"/>
      <c r="Z74" s="11"/>
    </row>
    <row r="75" ht="14.25" customHeight="1">
      <c r="A75" s="24"/>
      <c r="B75" s="24"/>
      <c r="C75" s="11"/>
      <c r="D75" s="11"/>
      <c r="E75" s="11"/>
      <c r="F75" s="11"/>
      <c r="G75" s="11"/>
      <c r="H75" s="11"/>
      <c r="I75" s="11"/>
      <c r="J75" s="11"/>
      <c r="K75" s="11"/>
      <c r="L75" s="11"/>
      <c r="M75" s="11"/>
      <c r="N75" s="11"/>
      <c r="O75" s="11"/>
      <c r="P75" s="11"/>
      <c r="Q75" s="11"/>
      <c r="R75" s="11"/>
      <c r="S75" s="11"/>
      <c r="T75" s="11"/>
      <c r="U75" s="11"/>
      <c r="V75" s="11"/>
      <c r="W75" s="11"/>
      <c r="X75" s="11"/>
      <c r="Y75" s="11"/>
      <c r="Z75" s="11"/>
    </row>
    <row r="76" ht="14.25" customHeight="1">
      <c r="A76" s="24"/>
      <c r="B76" s="24"/>
      <c r="C76" s="11"/>
      <c r="D76" s="11"/>
      <c r="E76" s="11"/>
      <c r="F76" s="11"/>
      <c r="G76" s="11"/>
      <c r="H76" s="11"/>
      <c r="I76" s="11"/>
      <c r="J76" s="11"/>
      <c r="K76" s="11"/>
      <c r="L76" s="11"/>
      <c r="M76" s="11"/>
      <c r="N76" s="11"/>
      <c r="O76" s="11"/>
      <c r="P76" s="11"/>
      <c r="Q76" s="11"/>
      <c r="R76" s="11"/>
      <c r="S76" s="11"/>
      <c r="T76" s="11"/>
      <c r="U76" s="11"/>
      <c r="V76" s="11"/>
      <c r="W76" s="11"/>
      <c r="X76" s="11"/>
      <c r="Y76" s="11"/>
      <c r="Z76" s="11"/>
    </row>
    <row r="77" ht="14.25" customHeight="1">
      <c r="A77" s="24"/>
      <c r="B77" s="24"/>
      <c r="C77" s="11"/>
      <c r="D77" s="11"/>
      <c r="E77" s="11"/>
      <c r="F77" s="11"/>
      <c r="G77" s="11"/>
      <c r="H77" s="11"/>
      <c r="I77" s="11"/>
      <c r="J77" s="11"/>
      <c r="K77" s="11"/>
      <c r="L77" s="11"/>
      <c r="M77" s="11"/>
      <c r="N77" s="11"/>
      <c r="O77" s="11"/>
      <c r="P77" s="11"/>
      <c r="Q77" s="11"/>
      <c r="R77" s="11"/>
      <c r="S77" s="11"/>
      <c r="T77" s="11"/>
      <c r="U77" s="11"/>
      <c r="V77" s="11"/>
      <c r="W77" s="11"/>
      <c r="X77" s="11"/>
      <c r="Y77" s="11"/>
      <c r="Z77" s="11"/>
    </row>
    <row r="78" ht="14.25" customHeight="1">
      <c r="A78" s="24"/>
      <c r="B78" s="24"/>
      <c r="C78" s="11"/>
      <c r="D78" s="11"/>
      <c r="E78" s="11"/>
      <c r="F78" s="11"/>
      <c r="G78" s="11"/>
      <c r="H78" s="11"/>
      <c r="I78" s="11"/>
      <c r="J78" s="11"/>
      <c r="K78" s="11"/>
      <c r="L78" s="11"/>
      <c r="M78" s="11"/>
      <c r="N78" s="11"/>
      <c r="O78" s="11"/>
      <c r="P78" s="11"/>
      <c r="Q78" s="11"/>
      <c r="R78" s="11"/>
      <c r="S78" s="11"/>
      <c r="T78" s="11"/>
      <c r="U78" s="11"/>
      <c r="V78" s="11"/>
      <c r="W78" s="11"/>
      <c r="X78" s="11"/>
      <c r="Y78" s="11"/>
      <c r="Z78" s="11"/>
    </row>
    <row r="79" ht="14.25" customHeight="1">
      <c r="A79" s="24"/>
      <c r="B79" s="24"/>
      <c r="C79" s="11"/>
      <c r="D79" s="11"/>
      <c r="E79" s="11"/>
      <c r="F79" s="11"/>
      <c r="G79" s="11"/>
      <c r="H79" s="11"/>
      <c r="I79" s="11"/>
      <c r="J79" s="11"/>
      <c r="K79" s="11"/>
      <c r="L79" s="11"/>
      <c r="M79" s="11"/>
      <c r="N79" s="11"/>
      <c r="O79" s="11"/>
      <c r="P79" s="11"/>
      <c r="Q79" s="11"/>
      <c r="R79" s="11"/>
      <c r="S79" s="11"/>
      <c r="T79" s="11"/>
      <c r="U79" s="11"/>
      <c r="V79" s="11"/>
      <c r="W79" s="11"/>
      <c r="X79" s="11"/>
      <c r="Y79" s="11"/>
      <c r="Z79" s="11"/>
    </row>
    <row r="80" ht="14.25" customHeight="1">
      <c r="A80" s="24"/>
      <c r="B80" s="24"/>
      <c r="C80" s="11"/>
      <c r="D80" s="11"/>
      <c r="E80" s="11"/>
      <c r="F80" s="11"/>
      <c r="G80" s="11"/>
      <c r="H80" s="11"/>
      <c r="I80" s="11"/>
      <c r="J80" s="11"/>
      <c r="K80" s="11"/>
      <c r="L80" s="11"/>
      <c r="M80" s="11"/>
      <c r="N80" s="11"/>
      <c r="O80" s="11"/>
      <c r="P80" s="11"/>
      <c r="Q80" s="11"/>
      <c r="R80" s="11"/>
      <c r="S80" s="11"/>
      <c r="T80" s="11"/>
      <c r="U80" s="11"/>
      <c r="V80" s="11"/>
      <c r="W80" s="11"/>
      <c r="X80" s="11"/>
      <c r="Y80" s="11"/>
      <c r="Z80" s="11"/>
    </row>
    <row r="81" ht="14.25" customHeight="1">
      <c r="A81" s="24"/>
      <c r="B81" s="24"/>
      <c r="C81" s="11"/>
      <c r="D81" s="11"/>
      <c r="E81" s="11"/>
      <c r="F81" s="11"/>
      <c r="G81" s="11"/>
      <c r="H81" s="11"/>
      <c r="I81" s="11"/>
      <c r="J81" s="11"/>
      <c r="K81" s="11"/>
      <c r="L81" s="11"/>
      <c r="M81" s="11"/>
      <c r="N81" s="11"/>
      <c r="O81" s="11"/>
      <c r="P81" s="11"/>
      <c r="Q81" s="11"/>
      <c r="R81" s="11"/>
      <c r="S81" s="11"/>
      <c r="T81" s="11"/>
      <c r="U81" s="11"/>
      <c r="V81" s="11"/>
      <c r="W81" s="11"/>
      <c r="X81" s="11"/>
      <c r="Y81" s="11"/>
      <c r="Z81" s="11"/>
    </row>
    <row r="82" ht="14.25" customHeight="1">
      <c r="A82" s="24"/>
      <c r="B82" s="24"/>
      <c r="C82" s="11"/>
      <c r="D82" s="11"/>
      <c r="E82" s="11"/>
      <c r="F82" s="11"/>
      <c r="G82" s="11"/>
      <c r="H82" s="11"/>
      <c r="I82" s="11"/>
      <c r="J82" s="11"/>
      <c r="K82" s="11"/>
      <c r="L82" s="11"/>
      <c r="M82" s="11"/>
      <c r="N82" s="11"/>
      <c r="O82" s="11"/>
      <c r="P82" s="11"/>
      <c r="Q82" s="11"/>
      <c r="R82" s="11"/>
      <c r="S82" s="11"/>
      <c r="T82" s="11"/>
      <c r="U82" s="11"/>
      <c r="V82" s="11"/>
      <c r="W82" s="11"/>
      <c r="X82" s="11"/>
      <c r="Y82" s="11"/>
      <c r="Z82" s="11"/>
    </row>
    <row r="83" ht="14.25" customHeight="1">
      <c r="A83" s="24"/>
      <c r="B83" s="24"/>
      <c r="C83" s="11"/>
      <c r="D83" s="11"/>
      <c r="E83" s="11"/>
      <c r="F83" s="11"/>
      <c r="G83" s="11"/>
      <c r="H83" s="11"/>
      <c r="I83" s="11"/>
      <c r="J83" s="11"/>
      <c r="K83" s="11"/>
      <c r="L83" s="11"/>
      <c r="M83" s="11"/>
      <c r="N83" s="11"/>
      <c r="O83" s="11"/>
      <c r="P83" s="11"/>
      <c r="Q83" s="11"/>
      <c r="R83" s="11"/>
      <c r="S83" s="11"/>
      <c r="T83" s="11"/>
      <c r="U83" s="11"/>
      <c r="V83" s="11"/>
      <c r="W83" s="11"/>
      <c r="X83" s="11"/>
      <c r="Y83" s="11"/>
      <c r="Z83" s="11"/>
    </row>
    <row r="84" ht="14.25" customHeight="1">
      <c r="A84" s="24"/>
      <c r="B84" s="24"/>
      <c r="C84" s="11"/>
      <c r="D84" s="11"/>
      <c r="E84" s="11"/>
      <c r="F84" s="11"/>
      <c r="G84" s="11"/>
      <c r="H84" s="11"/>
      <c r="I84" s="11"/>
      <c r="J84" s="11"/>
      <c r="K84" s="11"/>
      <c r="L84" s="11"/>
      <c r="M84" s="11"/>
      <c r="N84" s="11"/>
      <c r="O84" s="11"/>
      <c r="P84" s="11"/>
      <c r="Q84" s="11"/>
      <c r="R84" s="11"/>
      <c r="S84" s="11"/>
      <c r="T84" s="11"/>
      <c r="U84" s="11"/>
      <c r="V84" s="11"/>
      <c r="W84" s="11"/>
      <c r="X84" s="11"/>
      <c r="Y84" s="11"/>
      <c r="Z84" s="11"/>
    </row>
    <row r="85" ht="14.25" customHeight="1">
      <c r="A85" s="24"/>
      <c r="B85" s="24"/>
      <c r="C85" s="11"/>
      <c r="D85" s="11"/>
      <c r="E85" s="11"/>
      <c r="F85" s="11"/>
      <c r="G85" s="11"/>
      <c r="H85" s="11"/>
      <c r="I85" s="11"/>
      <c r="J85" s="11"/>
      <c r="K85" s="11"/>
      <c r="L85" s="11"/>
      <c r="M85" s="11"/>
      <c r="N85" s="11"/>
      <c r="O85" s="11"/>
      <c r="P85" s="11"/>
      <c r="Q85" s="11"/>
      <c r="R85" s="11"/>
      <c r="S85" s="11"/>
      <c r="T85" s="11"/>
      <c r="U85" s="11"/>
      <c r="V85" s="11"/>
      <c r="W85" s="11"/>
      <c r="X85" s="11"/>
      <c r="Y85" s="11"/>
      <c r="Z85" s="11"/>
    </row>
    <row r="86" ht="14.25" customHeight="1">
      <c r="A86" s="24"/>
      <c r="B86" s="24"/>
      <c r="C86" s="11"/>
      <c r="D86" s="11"/>
      <c r="E86" s="11"/>
      <c r="F86" s="11"/>
      <c r="G86" s="11"/>
      <c r="H86" s="11"/>
      <c r="I86" s="11"/>
      <c r="J86" s="11"/>
      <c r="K86" s="11"/>
      <c r="L86" s="11"/>
      <c r="M86" s="11"/>
      <c r="N86" s="11"/>
      <c r="O86" s="11"/>
      <c r="P86" s="11"/>
      <c r="Q86" s="11"/>
      <c r="R86" s="11"/>
      <c r="S86" s="11"/>
      <c r="T86" s="11"/>
      <c r="U86" s="11"/>
      <c r="V86" s="11"/>
      <c r="W86" s="11"/>
      <c r="X86" s="11"/>
      <c r="Y86" s="11"/>
      <c r="Z86" s="11"/>
    </row>
    <row r="87" ht="14.25" customHeight="1">
      <c r="A87" s="24"/>
      <c r="B87" s="24"/>
      <c r="C87" s="11"/>
      <c r="D87" s="11"/>
      <c r="E87" s="11"/>
      <c r="F87" s="11"/>
      <c r="G87" s="11"/>
      <c r="H87" s="11"/>
      <c r="I87" s="11"/>
      <c r="J87" s="11"/>
      <c r="K87" s="11"/>
      <c r="L87" s="11"/>
      <c r="M87" s="11"/>
      <c r="N87" s="11"/>
      <c r="O87" s="11"/>
      <c r="P87" s="11"/>
      <c r="Q87" s="11"/>
      <c r="R87" s="11"/>
      <c r="S87" s="11"/>
      <c r="T87" s="11"/>
      <c r="U87" s="11"/>
      <c r="V87" s="11"/>
      <c r="W87" s="11"/>
      <c r="X87" s="11"/>
      <c r="Y87" s="11"/>
      <c r="Z87" s="11"/>
    </row>
    <row r="88" ht="14.25" customHeight="1">
      <c r="A88" s="24"/>
      <c r="B88" s="24"/>
      <c r="C88" s="11"/>
      <c r="D88" s="11"/>
      <c r="E88" s="11"/>
      <c r="F88" s="11"/>
      <c r="G88" s="11"/>
      <c r="H88" s="11"/>
      <c r="I88" s="11"/>
      <c r="J88" s="11"/>
      <c r="K88" s="11"/>
      <c r="L88" s="11"/>
      <c r="M88" s="11"/>
      <c r="N88" s="11"/>
      <c r="O88" s="11"/>
      <c r="P88" s="11"/>
      <c r="Q88" s="11"/>
      <c r="R88" s="11"/>
      <c r="S88" s="11"/>
      <c r="T88" s="11"/>
      <c r="U88" s="11"/>
      <c r="V88" s="11"/>
      <c r="W88" s="11"/>
      <c r="X88" s="11"/>
      <c r="Y88" s="11"/>
      <c r="Z88" s="11"/>
    </row>
    <row r="89" ht="14.25" customHeight="1">
      <c r="A89" s="24"/>
      <c r="B89" s="24"/>
      <c r="C89" s="11"/>
      <c r="D89" s="11"/>
      <c r="E89" s="11"/>
      <c r="F89" s="11"/>
      <c r="G89" s="11"/>
      <c r="H89" s="11"/>
      <c r="I89" s="11"/>
      <c r="J89" s="11"/>
      <c r="K89" s="11"/>
      <c r="L89" s="11"/>
      <c r="M89" s="11"/>
      <c r="N89" s="11"/>
      <c r="O89" s="11"/>
      <c r="P89" s="11"/>
      <c r="Q89" s="11"/>
      <c r="R89" s="11"/>
      <c r="S89" s="11"/>
      <c r="T89" s="11"/>
      <c r="U89" s="11"/>
      <c r="V89" s="11"/>
      <c r="W89" s="11"/>
      <c r="X89" s="11"/>
      <c r="Y89" s="11"/>
      <c r="Z89" s="11"/>
    </row>
    <row r="90" ht="14.25" customHeight="1">
      <c r="A90" s="24"/>
      <c r="B90" s="24"/>
      <c r="C90" s="11"/>
      <c r="D90" s="11"/>
      <c r="E90" s="11"/>
      <c r="F90" s="11"/>
      <c r="G90" s="11"/>
      <c r="H90" s="11"/>
      <c r="I90" s="11"/>
      <c r="J90" s="11"/>
      <c r="K90" s="11"/>
      <c r="L90" s="11"/>
      <c r="M90" s="11"/>
      <c r="N90" s="11"/>
      <c r="O90" s="11"/>
      <c r="P90" s="11"/>
      <c r="Q90" s="11"/>
      <c r="R90" s="11"/>
      <c r="S90" s="11"/>
      <c r="T90" s="11"/>
      <c r="U90" s="11"/>
      <c r="V90" s="11"/>
      <c r="W90" s="11"/>
      <c r="X90" s="11"/>
      <c r="Y90" s="11"/>
      <c r="Z90" s="11"/>
    </row>
    <row r="91" ht="14.25" customHeight="1">
      <c r="A91" s="24"/>
      <c r="B91" s="24"/>
      <c r="C91" s="11"/>
      <c r="D91" s="11"/>
      <c r="E91" s="11"/>
      <c r="F91" s="11"/>
      <c r="G91" s="11"/>
      <c r="H91" s="11"/>
      <c r="I91" s="11"/>
      <c r="J91" s="11"/>
      <c r="K91" s="11"/>
      <c r="L91" s="11"/>
      <c r="M91" s="11"/>
      <c r="N91" s="11"/>
      <c r="O91" s="11"/>
      <c r="P91" s="11"/>
      <c r="Q91" s="11"/>
      <c r="R91" s="11"/>
      <c r="S91" s="11"/>
      <c r="T91" s="11"/>
      <c r="U91" s="11"/>
      <c r="V91" s="11"/>
      <c r="W91" s="11"/>
      <c r="X91" s="11"/>
      <c r="Y91" s="11"/>
      <c r="Z91" s="11"/>
    </row>
    <row r="92" ht="14.25" customHeight="1">
      <c r="A92" s="24"/>
      <c r="B92" s="24"/>
      <c r="C92" s="11"/>
      <c r="D92" s="11"/>
      <c r="E92" s="11"/>
      <c r="F92" s="11"/>
      <c r="G92" s="11"/>
      <c r="H92" s="11"/>
      <c r="I92" s="11"/>
      <c r="J92" s="11"/>
      <c r="K92" s="11"/>
      <c r="L92" s="11"/>
      <c r="M92" s="11"/>
      <c r="N92" s="11"/>
      <c r="O92" s="11"/>
      <c r="P92" s="11"/>
      <c r="Q92" s="11"/>
      <c r="R92" s="11"/>
      <c r="S92" s="11"/>
      <c r="T92" s="11"/>
      <c r="U92" s="11"/>
      <c r="V92" s="11"/>
      <c r="W92" s="11"/>
      <c r="X92" s="11"/>
      <c r="Y92" s="11"/>
      <c r="Z92" s="11"/>
    </row>
    <row r="93" ht="14.25" customHeight="1">
      <c r="A93" s="24"/>
      <c r="B93" s="24"/>
      <c r="C93" s="11"/>
      <c r="D93" s="11"/>
      <c r="E93" s="11"/>
      <c r="F93" s="11"/>
      <c r="G93" s="11"/>
      <c r="H93" s="11"/>
      <c r="I93" s="11"/>
      <c r="J93" s="11"/>
      <c r="K93" s="11"/>
      <c r="L93" s="11"/>
      <c r="M93" s="11"/>
      <c r="N93" s="11"/>
      <c r="O93" s="11"/>
      <c r="P93" s="11"/>
      <c r="Q93" s="11"/>
      <c r="R93" s="11"/>
      <c r="S93" s="11"/>
      <c r="T93" s="11"/>
      <c r="U93" s="11"/>
      <c r="V93" s="11"/>
      <c r="W93" s="11"/>
      <c r="X93" s="11"/>
      <c r="Y93" s="11"/>
      <c r="Z93" s="11"/>
    </row>
    <row r="94" ht="14.25" customHeight="1">
      <c r="A94" s="24"/>
      <c r="B94" s="24"/>
      <c r="C94" s="11"/>
      <c r="D94" s="11"/>
      <c r="E94" s="11"/>
      <c r="F94" s="11"/>
      <c r="G94" s="11"/>
      <c r="H94" s="11"/>
      <c r="I94" s="11"/>
      <c r="J94" s="11"/>
      <c r="K94" s="11"/>
      <c r="L94" s="11"/>
      <c r="M94" s="11"/>
      <c r="N94" s="11"/>
      <c r="O94" s="11"/>
      <c r="P94" s="11"/>
      <c r="Q94" s="11"/>
      <c r="R94" s="11"/>
      <c r="S94" s="11"/>
      <c r="T94" s="11"/>
      <c r="U94" s="11"/>
      <c r="V94" s="11"/>
      <c r="W94" s="11"/>
      <c r="X94" s="11"/>
      <c r="Y94" s="11"/>
      <c r="Z94" s="11"/>
    </row>
    <row r="95" ht="14.25" customHeight="1">
      <c r="A95" s="24"/>
      <c r="B95" s="24"/>
      <c r="C95" s="11"/>
      <c r="D95" s="11"/>
      <c r="E95" s="11"/>
      <c r="F95" s="11"/>
      <c r="G95" s="11"/>
      <c r="H95" s="11"/>
      <c r="I95" s="11"/>
      <c r="J95" s="11"/>
      <c r="K95" s="11"/>
      <c r="L95" s="11"/>
      <c r="M95" s="11"/>
      <c r="N95" s="11"/>
      <c r="O95" s="11"/>
      <c r="P95" s="11"/>
      <c r="Q95" s="11"/>
      <c r="R95" s="11"/>
      <c r="S95" s="11"/>
      <c r="T95" s="11"/>
      <c r="U95" s="11"/>
      <c r="V95" s="11"/>
      <c r="W95" s="11"/>
      <c r="X95" s="11"/>
      <c r="Y95" s="11"/>
      <c r="Z95" s="11"/>
    </row>
    <row r="96" ht="14.25" customHeight="1">
      <c r="A96" s="24"/>
      <c r="B96" s="24"/>
      <c r="C96" s="11"/>
      <c r="D96" s="11"/>
      <c r="E96" s="11"/>
      <c r="F96" s="11"/>
      <c r="G96" s="11"/>
      <c r="H96" s="11"/>
      <c r="I96" s="11"/>
      <c r="J96" s="11"/>
      <c r="K96" s="11"/>
      <c r="L96" s="11"/>
      <c r="M96" s="11"/>
      <c r="N96" s="11"/>
      <c r="O96" s="11"/>
      <c r="P96" s="11"/>
      <c r="Q96" s="11"/>
      <c r="R96" s="11"/>
      <c r="S96" s="11"/>
      <c r="T96" s="11"/>
      <c r="U96" s="11"/>
      <c r="V96" s="11"/>
      <c r="W96" s="11"/>
      <c r="X96" s="11"/>
      <c r="Y96" s="11"/>
      <c r="Z96" s="11"/>
    </row>
    <row r="97" ht="14.25" customHeight="1">
      <c r="A97" s="24"/>
      <c r="B97" s="24"/>
      <c r="C97" s="11"/>
      <c r="D97" s="11"/>
      <c r="E97" s="11"/>
      <c r="F97" s="11"/>
      <c r="G97" s="11"/>
      <c r="H97" s="11"/>
      <c r="I97" s="11"/>
      <c r="J97" s="11"/>
      <c r="K97" s="11"/>
      <c r="L97" s="11"/>
      <c r="M97" s="11"/>
      <c r="N97" s="11"/>
      <c r="O97" s="11"/>
      <c r="P97" s="11"/>
      <c r="Q97" s="11"/>
      <c r="R97" s="11"/>
      <c r="S97" s="11"/>
      <c r="T97" s="11"/>
      <c r="U97" s="11"/>
      <c r="V97" s="11"/>
      <c r="W97" s="11"/>
      <c r="X97" s="11"/>
      <c r="Y97" s="11"/>
      <c r="Z97" s="11"/>
    </row>
    <row r="98" ht="14.25" customHeight="1">
      <c r="A98" s="24"/>
      <c r="B98" s="24"/>
      <c r="C98" s="11"/>
      <c r="D98" s="11"/>
      <c r="E98" s="11"/>
      <c r="F98" s="11"/>
      <c r="G98" s="11"/>
      <c r="H98" s="11"/>
      <c r="I98" s="11"/>
      <c r="J98" s="11"/>
      <c r="K98" s="11"/>
      <c r="L98" s="11"/>
      <c r="M98" s="11"/>
      <c r="N98" s="11"/>
      <c r="O98" s="11"/>
      <c r="P98" s="11"/>
      <c r="Q98" s="11"/>
      <c r="R98" s="11"/>
      <c r="S98" s="11"/>
      <c r="T98" s="11"/>
      <c r="U98" s="11"/>
      <c r="V98" s="11"/>
      <c r="W98" s="11"/>
      <c r="X98" s="11"/>
      <c r="Y98" s="11"/>
      <c r="Z98" s="11"/>
    </row>
    <row r="99" ht="14.25" customHeight="1">
      <c r="A99" s="24"/>
      <c r="B99" s="24"/>
      <c r="C99" s="11"/>
      <c r="D99" s="11"/>
      <c r="E99" s="11"/>
      <c r="F99" s="11"/>
      <c r="G99" s="11"/>
      <c r="H99" s="11"/>
      <c r="I99" s="11"/>
      <c r="J99" s="11"/>
      <c r="K99" s="11"/>
      <c r="L99" s="11"/>
      <c r="M99" s="11"/>
      <c r="N99" s="11"/>
      <c r="O99" s="11"/>
      <c r="P99" s="11"/>
      <c r="Q99" s="11"/>
      <c r="R99" s="11"/>
      <c r="S99" s="11"/>
      <c r="T99" s="11"/>
      <c r="U99" s="11"/>
      <c r="V99" s="11"/>
      <c r="W99" s="11"/>
      <c r="X99" s="11"/>
      <c r="Y99" s="11"/>
      <c r="Z99" s="11"/>
    </row>
    <row r="100" ht="14.25" customHeight="1">
      <c r="A100" s="24"/>
      <c r="B100" s="24"/>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ht="14.25" customHeight="1">
      <c r="A101" s="24"/>
      <c r="B101" s="24"/>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ht="14.25" customHeight="1">
      <c r="A102" s="24"/>
      <c r="B102" s="2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ht="14.25" customHeight="1">
      <c r="A103" s="24"/>
      <c r="B103" s="24"/>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ht="14.25" customHeight="1">
      <c r="A104" s="24"/>
      <c r="B104" s="24"/>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ht="14.25" customHeight="1">
      <c r="A105" s="24"/>
      <c r="B105" s="24"/>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ht="14.25" customHeight="1">
      <c r="A106" s="24"/>
      <c r="B106" s="24"/>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ht="14.25" customHeight="1">
      <c r="A107" s="24"/>
      <c r="B107" s="24"/>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ht="14.25" customHeight="1">
      <c r="A108" s="24"/>
      <c r="B108" s="24"/>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ht="14.25" customHeight="1">
      <c r="A109" s="24"/>
      <c r="B109" s="24"/>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ht="14.25" customHeight="1">
      <c r="A110" s="24"/>
      <c r="B110" s="24"/>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ht="14.25" customHeight="1">
      <c r="A111" s="24"/>
      <c r="B111" s="24"/>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ht="14.25" customHeight="1">
      <c r="A112" s="24"/>
      <c r="B112" s="24"/>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ht="14.25" customHeight="1">
      <c r="A113" s="24"/>
      <c r="B113" s="24"/>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ht="14.25" customHeight="1">
      <c r="A114" s="24"/>
      <c r="B114" s="2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ht="14.25" customHeight="1">
      <c r="A115" s="24"/>
      <c r="B115" s="24"/>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ht="14.25" customHeight="1">
      <c r="A116" s="24"/>
      <c r="B116" s="24"/>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ht="14.25" customHeight="1">
      <c r="A117" s="24"/>
      <c r="B117" s="24"/>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ht="14.25" customHeight="1">
      <c r="A118" s="24"/>
      <c r="B118" s="2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ht="14.25" customHeight="1">
      <c r="A119" s="24"/>
      <c r="B119" s="24"/>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ht="14.25" customHeight="1">
      <c r="A120" s="24"/>
      <c r="B120" s="24"/>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ht="14.25" customHeight="1">
      <c r="A121" s="24"/>
      <c r="B121" s="24"/>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ht="14.25" customHeight="1">
      <c r="A122" s="24"/>
      <c r="B122" s="24"/>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ht="14.25" customHeight="1">
      <c r="A123" s="24"/>
      <c r="B123" s="24"/>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ht="14.25" customHeight="1">
      <c r="A124" s="24"/>
      <c r="B124" s="2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ht="14.25" customHeight="1">
      <c r="A125" s="24"/>
      <c r="B125" s="24"/>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ht="14.25" customHeight="1">
      <c r="A126" s="24"/>
      <c r="B126" s="24"/>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ht="14.25" customHeight="1">
      <c r="A127" s="24"/>
      <c r="B127" s="24"/>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ht="14.25" customHeight="1">
      <c r="A128" s="24"/>
      <c r="B128" s="24"/>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ht="14.25" customHeight="1">
      <c r="A129" s="24"/>
      <c r="B129" s="24"/>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ht="14.25" customHeight="1">
      <c r="A130" s="24"/>
      <c r="B130" s="24"/>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ht="14.25" customHeight="1">
      <c r="A131" s="24"/>
      <c r="B131" s="24"/>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ht="14.25" customHeight="1">
      <c r="A132" s="24"/>
      <c r="B132" s="24"/>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ht="14.25" customHeight="1">
      <c r="A133" s="24"/>
      <c r="B133" s="24"/>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ht="14.25" customHeight="1">
      <c r="A134" s="24"/>
      <c r="B134" s="2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ht="14.25" customHeight="1">
      <c r="A135" s="24"/>
      <c r="B135" s="24"/>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ht="14.25" customHeight="1">
      <c r="A136" s="24"/>
      <c r="B136" s="24"/>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ht="14.25" customHeight="1">
      <c r="A137" s="24"/>
      <c r="B137" s="24"/>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ht="14.25" customHeight="1">
      <c r="A138" s="24"/>
      <c r="B138" s="24"/>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ht="14.25" customHeight="1">
      <c r="A139" s="24"/>
      <c r="B139" s="24"/>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ht="14.25" customHeight="1">
      <c r="A140" s="24"/>
      <c r="B140" s="24"/>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ht="14.25" customHeight="1">
      <c r="A141" s="24"/>
      <c r="B141" s="24"/>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ht="14.25" customHeight="1">
      <c r="A142" s="24"/>
      <c r="B142" s="24"/>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ht="14.25" customHeight="1">
      <c r="A143" s="24"/>
      <c r="B143" s="24"/>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ht="14.25" customHeight="1">
      <c r="A144" s="24"/>
      <c r="B144" s="24"/>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ht="14.25" customHeight="1">
      <c r="A145" s="24"/>
      <c r="B145" s="24"/>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ht="14.25" customHeight="1">
      <c r="A146" s="24"/>
      <c r="B146" s="24"/>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ht="14.25" customHeight="1">
      <c r="A147" s="24"/>
      <c r="B147" s="24"/>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ht="14.25" customHeight="1">
      <c r="A148" s="24"/>
      <c r="B148" s="24"/>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ht="14.25" customHeight="1">
      <c r="A149" s="24"/>
      <c r="B149" s="24"/>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ht="14.25" customHeight="1">
      <c r="A150" s="24"/>
      <c r="B150" s="24"/>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ht="14.25" customHeight="1">
      <c r="A151" s="24"/>
      <c r="B151" s="24"/>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ht="14.25" customHeight="1">
      <c r="A152" s="24"/>
      <c r="B152" s="24"/>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ht="14.25" customHeight="1">
      <c r="A153" s="24"/>
      <c r="B153" s="24"/>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ht="14.25" customHeight="1">
      <c r="A154" s="24"/>
      <c r="B154" s="24"/>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ht="14.25" customHeight="1">
      <c r="A155" s="24"/>
      <c r="B155" s="24"/>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ht="14.25" customHeight="1">
      <c r="A156" s="24"/>
      <c r="B156" s="24"/>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ht="14.25" customHeight="1">
      <c r="A157" s="24"/>
      <c r="B157" s="24"/>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ht="14.25" customHeight="1">
      <c r="A158" s="24"/>
      <c r="B158" s="2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ht="14.25" customHeight="1">
      <c r="A159" s="24"/>
      <c r="B159" s="24"/>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ht="14.25" customHeight="1">
      <c r="A160" s="24"/>
      <c r="B160" s="24"/>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ht="14.25" customHeight="1">
      <c r="A161" s="24"/>
      <c r="B161" s="24"/>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ht="14.25" customHeight="1">
      <c r="A162" s="24"/>
      <c r="B162" s="24"/>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ht="14.25" customHeight="1">
      <c r="A163" s="24"/>
      <c r="B163" s="24"/>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ht="14.25" customHeight="1">
      <c r="A164" s="24"/>
      <c r="B164" s="24"/>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ht="14.25" customHeight="1">
      <c r="A165" s="24"/>
      <c r="B165" s="24"/>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ht="14.25" customHeight="1">
      <c r="A166" s="24"/>
      <c r="B166" s="24"/>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ht="14.25" customHeight="1">
      <c r="A167" s="24"/>
      <c r="B167" s="24"/>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ht="14.25" customHeight="1">
      <c r="A168" s="24"/>
      <c r="B168" s="24"/>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ht="14.25" customHeight="1">
      <c r="A169" s="24"/>
      <c r="B169" s="24"/>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ht="14.25" customHeight="1">
      <c r="A170" s="24"/>
      <c r="B170" s="24"/>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ht="14.25" customHeight="1">
      <c r="A171" s="24"/>
      <c r="B171" s="24"/>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ht="14.25" customHeight="1">
      <c r="A172" s="24"/>
      <c r="B172" s="24"/>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ht="14.25" customHeight="1">
      <c r="A173" s="24"/>
      <c r="B173" s="24"/>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ht="14.25" customHeight="1">
      <c r="A174" s="24"/>
      <c r="B174" s="2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ht="14.25" customHeight="1">
      <c r="A175" s="24"/>
      <c r="B175" s="24"/>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ht="14.25" customHeight="1">
      <c r="A176" s="24"/>
      <c r="B176" s="24"/>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ht="14.25" customHeight="1">
      <c r="A177" s="24"/>
      <c r="B177" s="24"/>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ht="14.25" customHeight="1">
      <c r="A178" s="24"/>
      <c r="B178" s="24"/>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ht="14.25" customHeight="1">
      <c r="A179" s="24"/>
      <c r="B179" s="24"/>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ht="14.25" customHeight="1">
      <c r="A180" s="24"/>
      <c r="B180" s="24"/>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ht="14.25" customHeight="1">
      <c r="A181" s="24"/>
      <c r="B181" s="24"/>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ht="14.25" customHeight="1">
      <c r="A182" s="24"/>
      <c r="B182" s="2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ht="14.25" customHeight="1">
      <c r="A183" s="24"/>
      <c r="B183" s="24"/>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ht="14.25" customHeight="1">
      <c r="A184" s="24"/>
      <c r="B184" s="24"/>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ht="14.25" customHeight="1">
      <c r="A185" s="24"/>
      <c r="B185" s="24"/>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ht="14.25" customHeight="1">
      <c r="A186" s="24"/>
      <c r="B186" s="24"/>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ht="14.25" customHeight="1">
      <c r="A187" s="24"/>
      <c r="B187" s="24"/>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ht="14.25" customHeight="1">
      <c r="A188" s="24"/>
      <c r="B188" s="24"/>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ht="14.25" customHeight="1">
      <c r="A189" s="24"/>
      <c r="B189" s="24"/>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ht="14.25" customHeight="1">
      <c r="A190" s="24"/>
      <c r="B190" s="24"/>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ht="14.25" customHeight="1">
      <c r="A191" s="24"/>
      <c r="B191" s="24"/>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ht="14.25" customHeight="1">
      <c r="A192" s="24"/>
      <c r="B192" s="24"/>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ht="14.25" customHeight="1">
      <c r="A193" s="24"/>
      <c r="B193" s="24"/>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ht="14.25" customHeight="1">
      <c r="A194" s="24"/>
      <c r="B194" s="24"/>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ht="14.25" customHeight="1">
      <c r="A195" s="24"/>
      <c r="B195" s="24"/>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ht="14.25" customHeight="1">
      <c r="A196" s="24"/>
      <c r="B196" s="24"/>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ht="14.25" customHeight="1">
      <c r="A197" s="24"/>
      <c r="B197" s="24"/>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ht="14.25" customHeight="1">
      <c r="A198" s="24"/>
      <c r="B198" s="24"/>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ht="14.25" customHeight="1">
      <c r="A199" s="24"/>
      <c r="B199" s="24"/>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ht="14.25" customHeight="1">
      <c r="A200" s="24"/>
      <c r="B200" s="24"/>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ht="14.25" customHeight="1">
      <c r="A201" s="24"/>
      <c r="B201" s="24"/>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ht="14.25" customHeight="1">
      <c r="A202" s="24"/>
      <c r="B202" s="24"/>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ht="14.25" customHeight="1">
      <c r="A203" s="24"/>
      <c r="B203" s="24"/>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ht="14.25" customHeight="1">
      <c r="A204" s="24"/>
      <c r="B204" s="24"/>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ht="14.25" customHeight="1">
      <c r="A205" s="24"/>
      <c r="B205" s="24"/>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ht="14.25" customHeight="1">
      <c r="A206" s="24"/>
      <c r="B206" s="24"/>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ht="14.25" customHeight="1">
      <c r="A207" s="24"/>
      <c r="B207" s="24"/>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ht="14.25" customHeight="1">
      <c r="A208" s="24"/>
      <c r="B208" s="24"/>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ht="14.25" customHeight="1">
      <c r="A209" s="24"/>
      <c r="B209" s="24"/>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ht="14.25" customHeight="1">
      <c r="A210" s="24"/>
      <c r="B210" s="24"/>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ht="14.25" customHeight="1">
      <c r="A211" s="24"/>
      <c r="B211" s="24"/>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ht="14.25" customHeight="1">
      <c r="A212" s="24"/>
      <c r="B212" s="24"/>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ht="14.25" customHeight="1">
      <c r="A213" s="24"/>
      <c r="B213" s="24"/>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ht="14.25" customHeight="1">
      <c r="A214" s="24"/>
      <c r="B214" s="24"/>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ht="14.25" customHeight="1">
      <c r="A215" s="24"/>
      <c r="B215" s="24"/>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ht="14.25" customHeight="1">
      <c r="A216" s="24"/>
      <c r="B216" s="24"/>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ht="14.25" customHeight="1">
      <c r="A217" s="24"/>
      <c r="B217" s="24"/>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ht="14.25" customHeight="1">
      <c r="A218" s="24"/>
      <c r="B218" s="24"/>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ht="14.25" customHeight="1">
      <c r="A219" s="24"/>
      <c r="B219" s="24"/>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ht="14.25" customHeight="1">
      <c r="A220" s="24"/>
      <c r="B220" s="24"/>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ht="14.25" customHeight="1">
      <c r="A221" s="24"/>
      <c r="B221" s="24"/>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ht="14.25" customHeight="1">
      <c r="A222" s="24"/>
      <c r="B222" s="24"/>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ht="14.25" customHeight="1">
      <c r="A223" s="24"/>
      <c r="B223" s="24"/>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ht="14.25" customHeight="1">
      <c r="A224" s="24"/>
      <c r="B224" s="24"/>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ht="14.25" customHeight="1">
      <c r="A225" s="24"/>
      <c r="B225" s="24"/>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ht="14.25" customHeight="1">
      <c r="A226" s="24"/>
      <c r="B226" s="24"/>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ht="14.25" customHeight="1">
      <c r="A227" s="24"/>
      <c r="B227" s="24"/>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ht="14.25" customHeight="1">
      <c r="A228" s="24"/>
      <c r="B228" s="24"/>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ht="14.25" customHeight="1">
      <c r="A229" s="24"/>
      <c r="B229" s="24"/>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ht="14.25" customHeight="1">
      <c r="A230" s="24"/>
      <c r="B230" s="24"/>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ht="14.25" customHeight="1">
      <c r="A231" s="24"/>
      <c r="B231" s="24"/>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ht="14.25" customHeight="1">
      <c r="A232" s="24"/>
      <c r="B232" s="24"/>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ht="14.25" customHeight="1">
      <c r="A233" s="24"/>
      <c r="B233" s="24"/>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ht="14.25" customHeight="1">
      <c r="A234" s="24"/>
      <c r="B234" s="24"/>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ht="14.25" customHeight="1">
      <c r="A235" s="24"/>
      <c r="B235" s="24"/>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ht="14.25" customHeight="1">
      <c r="A236" s="24"/>
      <c r="B236" s="24"/>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ht="14.25" customHeight="1">
      <c r="A237" s="24"/>
      <c r="B237" s="24"/>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ht="14.25" customHeight="1">
      <c r="A238" s="24"/>
      <c r="B238" s="24"/>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ht="14.25" customHeight="1">
      <c r="A239" s="24"/>
      <c r="B239" s="24"/>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ht="14.25" customHeight="1">
      <c r="A240" s="24"/>
      <c r="B240" s="24"/>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ht="14.25" customHeight="1">
      <c r="A241" s="24"/>
      <c r="B241" s="24"/>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ht="14.25" customHeight="1">
      <c r="A242" s="24"/>
      <c r="B242" s="24"/>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ht="14.25" customHeight="1">
      <c r="A243" s="24"/>
      <c r="B243" s="24"/>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ht="14.25" customHeight="1">
      <c r="A244" s="24"/>
      <c r="B244" s="24"/>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ht="14.25" customHeight="1">
      <c r="A245" s="24"/>
      <c r="B245" s="24"/>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ht="14.25" customHeight="1">
      <c r="A246" s="24"/>
      <c r="B246" s="24"/>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ht="14.25" customHeight="1">
      <c r="A247" s="24"/>
      <c r="B247" s="24"/>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ht="14.25" customHeight="1">
      <c r="A248" s="24"/>
      <c r="B248" s="24"/>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ht="14.25" customHeight="1">
      <c r="A249" s="24"/>
      <c r="B249" s="24"/>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ht="14.25" customHeight="1">
      <c r="A250" s="24"/>
      <c r="B250" s="24"/>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ht="14.25" customHeight="1">
      <c r="A251" s="24"/>
      <c r="B251" s="24"/>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ht="14.25" customHeight="1">
      <c r="A252" s="24"/>
      <c r="B252" s="24"/>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ht="14.25" customHeight="1">
      <c r="A253" s="24"/>
      <c r="B253" s="24"/>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ht="14.25" customHeight="1">
      <c r="A254" s="24"/>
      <c r="B254" s="24"/>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ht="14.25" customHeight="1">
      <c r="A255" s="24"/>
      <c r="B255" s="24"/>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ht="14.25" customHeight="1">
      <c r="A256" s="24"/>
      <c r="B256" s="24"/>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ht="14.25" customHeight="1">
      <c r="A257" s="24"/>
      <c r="B257" s="24"/>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ht="14.25" customHeight="1">
      <c r="A258" s="24"/>
      <c r="B258" s="24"/>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ht="14.25" customHeight="1">
      <c r="A259" s="24"/>
      <c r="B259" s="24"/>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ht="14.25" customHeight="1">
      <c r="A260" s="24"/>
      <c r="B260" s="24"/>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ht="14.25" customHeight="1">
      <c r="A261" s="24"/>
      <c r="B261" s="24"/>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ht="14.25" customHeight="1">
      <c r="A262" s="24"/>
      <c r="B262" s="24"/>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ht="14.25" customHeight="1">
      <c r="A263" s="24"/>
      <c r="B263" s="24"/>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ht="14.25" customHeight="1">
      <c r="A264" s="24"/>
      <c r="B264" s="24"/>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ht="14.25" customHeight="1">
      <c r="A265" s="24"/>
      <c r="B265" s="24"/>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ht="14.25" customHeight="1">
      <c r="A266" s="24"/>
      <c r="B266" s="24"/>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ht="14.25" customHeight="1">
      <c r="A267" s="24"/>
      <c r="B267" s="24"/>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ht="14.25" customHeight="1">
      <c r="A268" s="24"/>
      <c r="B268" s="24"/>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ht="14.25" customHeight="1">
      <c r="A269" s="24"/>
      <c r="B269" s="24"/>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ht="14.25" customHeight="1">
      <c r="A270" s="24"/>
      <c r="B270" s="24"/>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ht="14.25" customHeight="1">
      <c r="A271" s="24"/>
      <c r="B271" s="24"/>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ht="14.25" customHeight="1">
      <c r="A272" s="24"/>
      <c r="B272" s="24"/>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ht="14.25" customHeight="1">
      <c r="A273" s="24"/>
      <c r="B273" s="24"/>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ht="14.25" customHeight="1">
      <c r="A274" s="24"/>
      <c r="B274" s="24"/>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ht="14.25" customHeight="1">
      <c r="A275" s="24"/>
      <c r="B275" s="24"/>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ht="14.25" customHeight="1">
      <c r="A276" s="24"/>
      <c r="B276" s="24"/>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ht="14.25" customHeight="1">
      <c r="A277" s="24"/>
      <c r="B277" s="24"/>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ht="14.25" customHeight="1">
      <c r="A278" s="24"/>
      <c r="B278" s="24"/>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ht="14.25" customHeight="1">
      <c r="A279" s="24"/>
      <c r="B279" s="24"/>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ht="14.25" customHeight="1">
      <c r="A280" s="24"/>
      <c r="B280" s="24"/>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ht="14.25" customHeight="1">
      <c r="A281" s="24"/>
      <c r="B281" s="24"/>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ht="14.25" customHeight="1">
      <c r="A282" s="24"/>
      <c r="B282" s="24"/>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ht="14.25" customHeight="1">
      <c r="A283" s="24"/>
      <c r="B283" s="24"/>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ht="14.25" customHeight="1">
      <c r="A284" s="24"/>
      <c r="B284" s="24"/>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ht="14.25" customHeight="1">
      <c r="A285" s="24"/>
      <c r="B285" s="24"/>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ht="14.25" customHeight="1">
      <c r="A286" s="24"/>
      <c r="B286" s="24"/>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ht="14.25" customHeight="1">
      <c r="A287" s="24"/>
      <c r="B287" s="24"/>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ht="14.25" customHeight="1">
      <c r="A288" s="24"/>
      <c r="B288" s="24"/>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ht="14.25" customHeight="1">
      <c r="A289" s="24"/>
      <c r="B289" s="24"/>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ht="14.25" customHeight="1">
      <c r="A290" s="24"/>
      <c r="B290" s="24"/>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ht="14.25" customHeight="1">
      <c r="A291" s="24"/>
      <c r="B291" s="24"/>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ht="14.25" customHeight="1">
      <c r="A292" s="24"/>
      <c r="B292" s="24"/>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ht="14.25" customHeight="1">
      <c r="A293" s="24"/>
      <c r="B293" s="24"/>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ht="14.25" customHeight="1">
      <c r="A294" s="24"/>
      <c r="B294" s="24"/>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ht="14.25" customHeight="1">
      <c r="A295" s="24"/>
      <c r="B295" s="24"/>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ht="14.25" customHeight="1">
      <c r="A296" s="24"/>
      <c r="B296" s="24"/>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ht="14.25" customHeight="1">
      <c r="A297" s="24"/>
      <c r="B297" s="24"/>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ht="14.25" customHeight="1">
      <c r="A298" s="24"/>
      <c r="B298" s="24"/>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ht="14.25" customHeight="1">
      <c r="A299" s="24"/>
      <c r="B299" s="24"/>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ht="14.25" customHeight="1">
      <c r="A300" s="24"/>
      <c r="B300" s="24"/>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ht="14.25" customHeight="1">
      <c r="A301" s="24"/>
      <c r="B301" s="24"/>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ht="14.25" customHeight="1">
      <c r="A302" s="24"/>
      <c r="B302" s="24"/>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ht="14.25" customHeight="1">
      <c r="A303" s="24"/>
      <c r="B303" s="24"/>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ht="14.25" customHeight="1">
      <c r="A304" s="24"/>
      <c r="B304" s="24"/>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ht="14.25" customHeight="1">
      <c r="A305" s="24"/>
      <c r="B305" s="24"/>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ht="14.25" customHeight="1">
      <c r="A306" s="24"/>
      <c r="B306" s="24"/>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ht="14.25" customHeight="1">
      <c r="A307" s="24"/>
      <c r="B307" s="24"/>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ht="14.25" customHeight="1">
      <c r="A308" s="24"/>
      <c r="B308" s="24"/>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ht="14.25" customHeight="1">
      <c r="A309" s="24"/>
      <c r="B309" s="24"/>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ht="14.25" customHeight="1">
      <c r="A310" s="24"/>
      <c r="B310" s="24"/>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ht="14.25" customHeight="1">
      <c r="A311" s="24"/>
      <c r="B311" s="24"/>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ht="14.25" customHeight="1">
      <c r="A312" s="24"/>
      <c r="B312" s="24"/>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ht="14.25" customHeight="1">
      <c r="A313" s="24"/>
      <c r="B313" s="24"/>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ht="14.25" customHeight="1">
      <c r="A314" s="24"/>
      <c r="B314" s="24"/>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ht="14.25" customHeight="1">
      <c r="A315" s="24"/>
      <c r="B315" s="24"/>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ht="14.25" customHeight="1">
      <c r="A316" s="24"/>
      <c r="B316" s="24"/>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ht="14.25" customHeight="1">
      <c r="A317" s="24"/>
      <c r="B317" s="24"/>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ht="14.25" customHeight="1">
      <c r="A318" s="24"/>
      <c r="B318" s="24"/>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ht="14.25" customHeight="1">
      <c r="A319" s="24"/>
      <c r="B319" s="24"/>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ht="14.25" customHeight="1">
      <c r="A320" s="24"/>
      <c r="B320" s="24"/>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ht="14.25" customHeight="1">
      <c r="A321" s="24"/>
      <c r="B321" s="24"/>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ht="14.25" customHeight="1">
      <c r="A322" s="24"/>
      <c r="B322" s="24"/>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ht="14.25" customHeight="1">
      <c r="A323" s="24"/>
      <c r="B323" s="24"/>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ht="14.25" customHeight="1">
      <c r="A324" s="24"/>
      <c r="B324" s="24"/>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ht="14.25" customHeight="1">
      <c r="A325" s="24"/>
      <c r="B325" s="24"/>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ht="14.25" customHeight="1">
      <c r="A326" s="24"/>
      <c r="B326" s="24"/>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ht="14.25" customHeight="1">
      <c r="A327" s="24"/>
      <c r="B327" s="24"/>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ht="14.25" customHeight="1">
      <c r="A328" s="24"/>
      <c r="B328" s="24"/>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ht="14.25" customHeight="1">
      <c r="A329" s="24"/>
      <c r="B329" s="24"/>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ht="14.25" customHeight="1">
      <c r="A330" s="24"/>
      <c r="B330" s="24"/>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ht="14.25" customHeight="1">
      <c r="A331" s="24"/>
      <c r="B331" s="24"/>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ht="14.25" customHeight="1">
      <c r="A332" s="24"/>
      <c r="B332" s="24"/>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ht="14.25" customHeight="1">
      <c r="A333" s="24"/>
      <c r="B333" s="24"/>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ht="14.25" customHeight="1">
      <c r="A334" s="24"/>
      <c r="B334" s="24"/>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ht="14.25" customHeight="1">
      <c r="A335" s="24"/>
      <c r="B335" s="24"/>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ht="14.25" customHeight="1">
      <c r="A336" s="24"/>
      <c r="B336" s="24"/>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ht="14.25" customHeight="1">
      <c r="A337" s="24"/>
      <c r="B337" s="24"/>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ht="14.25" customHeight="1">
      <c r="A338" s="24"/>
      <c r="B338" s="24"/>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ht="14.25" customHeight="1">
      <c r="A339" s="24"/>
      <c r="B339" s="24"/>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ht="14.25" customHeight="1">
      <c r="A340" s="24"/>
      <c r="B340" s="24"/>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ht="14.25" customHeight="1">
      <c r="A341" s="24"/>
      <c r="B341" s="24"/>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ht="14.25" customHeight="1">
      <c r="A342" s="24"/>
      <c r="B342" s="24"/>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ht="14.25" customHeight="1">
      <c r="A343" s="24"/>
      <c r="B343" s="24"/>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ht="14.25" customHeight="1">
      <c r="A344" s="24"/>
      <c r="B344" s="24"/>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ht="14.25" customHeight="1">
      <c r="A345" s="24"/>
      <c r="B345" s="24"/>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ht="14.25" customHeight="1">
      <c r="A346" s="24"/>
      <c r="B346" s="24"/>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ht="14.25" customHeight="1">
      <c r="A347" s="24"/>
      <c r="B347" s="24"/>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ht="14.25" customHeight="1">
      <c r="A348" s="24"/>
      <c r="B348" s="24"/>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ht="14.25" customHeight="1">
      <c r="A349" s="24"/>
      <c r="B349" s="24"/>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ht="14.25" customHeight="1">
      <c r="A350" s="24"/>
      <c r="B350" s="24"/>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ht="14.25" customHeight="1">
      <c r="A351" s="24"/>
      <c r="B351" s="24"/>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ht="14.25" customHeight="1">
      <c r="A352" s="24"/>
      <c r="B352" s="24"/>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ht="14.25" customHeight="1">
      <c r="A353" s="24"/>
      <c r="B353" s="24"/>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ht="14.25" customHeight="1">
      <c r="A354" s="24"/>
      <c r="B354" s="24"/>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ht="14.25" customHeight="1">
      <c r="A355" s="24"/>
      <c r="B355" s="24"/>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ht="14.25" customHeight="1">
      <c r="A356" s="24"/>
      <c r="B356" s="24"/>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ht="14.25" customHeight="1">
      <c r="A357" s="24"/>
      <c r="B357" s="24"/>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ht="14.25" customHeight="1">
      <c r="A358" s="24"/>
      <c r="B358" s="24"/>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ht="14.25" customHeight="1">
      <c r="A359" s="24"/>
      <c r="B359" s="24"/>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ht="14.25" customHeight="1">
      <c r="A360" s="24"/>
      <c r="B360" s="24"/>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ht="14.25" customHeight="1">
      <c r="A361" s="24"/>
      <c r="B361" s="24"/>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ht="14.25" customHeight="1">
      <c r="A362" s="24"/>
      <c r="B362" s="24"/>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ht="14.25" customHeight="1">
      <c r="A363" s="24"/>
      <c r="B363" s="24"/>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ht="14.25" customHeight="1">
      <c r="A364" s="24"/>
      <c r="B364" s="24"/>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ht="14.25" customHeight="1">
      <c r="A365" s="24"/>
      <c r="B365" s="24"/>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ht="14.25" customHeight="1">
      <c r="A366" s="24"/>
      <c r="B366" s="24"/>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ht="14.25" customHeight="1">
      <c r="A367" s="24"/>
      <c r="B367" s="24"/>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ht="14.25" customHeight="1">
      <c r="A368" s="24"/>
      <c r="B368" s="24"/>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ht="14.25" customHeight="1">
      <c r="A369" s="24"/>
      <c r="B369" s="24"/>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ht="14.25" customHeight="1">
      <c r="A370" s="24"/>
      <c r="B370" s="24"/>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ht="14.25" customHeight="1">
      <c r="A371" s="24"/>
      <c r="B371" s="24"/>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ht="14.25" customHeight="1">
      <c r="A372" s="24"/>
      <c r="B372" s="24"/>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ht="14.25" customHeight="1">
      <c r="A373" s="24"/>
      <c r="B373" s="24"/>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ht="14.25" customHeight="1">
      <c r="A374" s="24"/>
      <c r="B374" s="24"/>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ht="14.25" customHeight="1">
      <c r="A375" s="24"/>
      <c r="B375" s="24"/>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ht="14.25" customHeight="1">
      <c r="A376" s="24"/>
      <c r="B376" s="24"/>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ht="14.25" customHeight="1">
      <c r="A377" s="24"/>
      <c r="B377" s="24"/>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ht="14.25" customHeight="1">
      <c r="A378" s="24"/>
      <c r="B378" s="24"/>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ht="14.25" customHeight="1">
      <c r="A379" s="24"/>
      <c r="B379" s="24"/>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ht="14.25" customHeight="1">
      <c r="A380" s="24"/>
      <c r="B380" s="24"/>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ht="14.25" customHeight="1">
      <c r="A381" s="24"/>
      <c r="B381" s="24"/>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ht="14.25" customHeight="1">
      <c r="A382" s="24"/>
      <c r="B382" s="24"/>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ht="14.25" customHeight="1">
      <c r="A383" s="24"/>
      <c r="B383" s="24"/>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ht="14.25" customHeight="1">
      <c r="A384" s="24"/>
      <c r="B384" s="24"/>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ht="14.25" customHeight="1">
      <c r="A385" s="24"/>
      <c r="B385" s="24"/>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ht="14.25" customHeight="1">
      <c r="A386" s="24"/>
      <c r="B386" s="24"/>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ht="14.25" customHeight="1">
      <c r="A387" s="24"/>
      <c r="B387" s="24"/>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ht="14.25" customHeight="1">
      <c r="A388" s="24"/>
      <c r="B388" s="24"/>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ht="14.25" customHeight="1">
      <c r="A389" s="24"/>
      <c r="B389" s="24"/>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ht="14.25" customHeight="1">
      <c r="A390" s="24"/>
      <c r="B390" s="24"/>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ht="14.25" customHeight="1">
      <c r="A391" s="24"/>
      <c r="B391" s="24"/>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ht="14.25" customHeight="1">
      <c r="A392" s="24"/>
      <c r="B392" s="24"/>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ht="14.25" customHeight="1">
      <c r="A393" s="24"/>
      <c r="B393" s="24"/>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ht="14.25" customHeight="1">
      <c r="A394" s="24"/>
      <c r="B394" s="24"/>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ht="14.25" customHeight="1">
      <c r="A395" s="24"/>
      <c r="B395" s="24"/>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ht="14.25" customHeight="1">
      <c r="A396" s="24"/>
      <c r="B396" s="24"/>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ht="14.25" customHeight="1">
      <c r="A397" s="24"/>
      <c r="B397" s="24"/>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ht="14.25" customHeight="1">
      <c r="A398" s="24"/>
      <c r="B398" s="24"/>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ht="14.25" customHeight="1">
      <c r="A399" s="24"/>
      <c r="B399" s="24"/>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ht="14.25" customHeight="1">
      <c r="A400" s="24"/>
      <c r="B400" s="24"/>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ht="14.25" customHeight="1">
      <c r="A401" s="24"/>
      <c r="B401" s="24"/>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ht="14.25" customHeight="1">
      <c r="A402" s="24"/>
      <c r="B402" s="24"/>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ht="14.25" customHeight="1">
      <c r="A403" s="24"/>
      <c r="B403" s="24"/>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ht="14.25" customHeight="1">
      <c r="A404" s="24"/>
      <c r="B404" s="24"/>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ht="14.25" customHeight="1">
      <c r="A405" s="24"/>
      <c r="B405" s="24"/>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ht="14.25" customHeight="1">
      <c r="A406" s="24"/>
      <c r="B406" s="24"/>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ht="14.25" customHeight="1">
      <c r="A407" s="24"/>
      <c r="B407" s="24"/>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ht="14.25" customHeight="1">
      <c r="A408" s="24"/>
      <c r="B408" s="24"/>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ht="14.25" customHeight="1">
      <c r="A409" s="24"/>
      <c r="B409" s="24"/>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ht="14.25" customHeight="1">
      <c r="A410" s="24"/>
      <c r="B410" s="24"/>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ht="14.25" customHeight="1">
      <c r="A411" s="24"/>
      <c r="B411" s="24"/>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ht="14.25" customHeight="1">
      <c r="A412" s="24"/>
      <c r="B412" s="24"/>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ht="14.25" customHeight="1">
      <c r="A413" s="24"/>
      <c r="B413" s="24"/>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ht="14.25" customHeight="1">
      <c r="A414" s="24"/>
      <c r="B414" s="24"/>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ht="14.25" customHeight="1">
      <c r="A415" s="24"/>
      <c r="B415" s="24"/>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ht="14.25" customHeight="1">
      <c r="A416" s="24"/>
      <c r="B416" s="24"/>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ht="14.25" customHeight="1">
      <c r="A417" s="24"/>
      <c r="B417" s="24"/>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ht="14.25" customHeight="1">
      <c r="A418" s="24"/>
      <c r="B418" s="24"/>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ht="14.25" customHeight="1">
      <c r="A419" s="24"/>
      <c r="B419" s="24"/>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ht="14.25" customHeight="1">
      <c r="A420" s="24"/>
      <c r="B420" s="24"/>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ht="14.25" customHeight="1">
      <c r="A421" s="24"/>
      <c r="B421" s="24"/>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ht="14.25" customHeight="1">
      <c r="A422" s="24"/>
      <c r="B422" s="24"/>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ht="14.25" customHeight="1">
      <c r="A423" s="24"/>
      <c r="B423" s="24"/>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ht="14.25" customHeight="1">
      <c r="A424" s="24"/>
      <c r="B424" s="24"/>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ht="14.25" customHeight="1">
      <c r="A425" s="24"/>
      <c r="B425" s="24"/>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ht="14.25" customHeight="1">
      <c r="A426" s="24"/>
      <c r="B426" s="24"/>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ht="14.25" customHeight="1">
      <c r="A427" s="24"/>
      <c r="B427" s="24"/>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ht="14.25" customHeight="1">
      <c r="A428" s="24"/>
      <c r="B428" s="24"/>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ht="14.25" customHeight="1">
      <c r="A429" s="24"/>
      <c r="B429" s="24"/>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ht="14.25" customHeight="1">
      <c r="A430" s="24"/>
      <c r="B430" s="24"/>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ht="14.25" customHeight="1">
      <c r="A431" s="24"/>
      <c r="B431" s="24"/>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ht="14.25" customHeight="1">
      <c r="A432" s="24"/>
      <c r="B432" s="24"/>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ht="14.25" customHeight="1">
      <c r="A433" s="24"/>
      <c r="B433" s="24"/>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ht="14.25" customHeight="1">
      <c r="A434" s="24"/>
      <c r="B434" s="24"/>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ht="14.25" customHeight="1">
      <c r="A435" s="24"/>
      <c r="B435" s="24"/>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ht="14.25" customHeight="1">
      <c r="A436" s="24"/>
      <c r="B436" s="24"/>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ht="14.25" customHeight="1">
      <c r="A437" s="24"/>
      <c r="B437" s="24"/>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ht="14.25" customHeight="1">
      <c r="A438" s="24"/>
      <c r="B438" s="24"/>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ht="14.25" customHeight="1">
      <c r="A439" s="24"/>
      <c r="B439" s="24"/>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ht="14.25" customHeight="1">
      <c r="A440" s="24"/>
      <c r="B440" s="24"/>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ht="14.25" customHeight="1">
      <c r="A441" s="24"/>
      <c r="B441" s="24"/>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ht="14.25" customHeight="1">
      <c r="A442" s="24"/>
      <c r="B442" s="24"/>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ht="14.25" customHeight="1">
      <c r="A443" s="24"/>
      <c r="B443" s="24"/>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ht="14.25" customHeight="1">
      <c r="A444" s="24"/>
      <c r="B444" s="24"/>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ht="14.25" customHeight="1">
      <c r="A445" s="24"/>
      <c r="B445" s="24"/>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ht="14.25" customHeight="1">
      <c r="A446" s="24"/>
      <c r="B446" s="24"/>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ht="14.25" customHeight="1">
      <c r="A447" s="24"/>
      <c r="B447" s="24"/>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ht="14.25" customHeight="1">
      <c r="A448" s="24"/>
      <c r="B448" s="24"/>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ht="14.25" customHeight="1">
      <c r="A449" s="24"/>
      <c r="B449" s="24"/>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ht="14.25" customHeight="1">
      <c r="A450" s="24"/>
      <c r="B450" s="24"/>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ht="14.25" customHeight="1">
      <c r="A451" s="24"/>
      <c r="B451" s="24"/>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ht="14.25" customHeight="1">
      <c r="A452" s="24"/>
      <c r="B452" s="24"/>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ht="14.25" customHeight="1">
      <c r="A453" s="24"/>
      <c r="B453" s="24"/>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ht="14.25" customHeight="1">
      <c r="A454" s="24"/>
      <c r="B454" s="24"/>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ht="14.25" customHeight="1">
      <c r="A455" s="24"/>
      <c r="B455" s="24"/>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ht="14.25" customHeight="1">
      <c r="A456" s="24"/>
      <c r="B456" s="24"/>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ht="14.25" customHeight="1">
      <c r="A457" s="24"/>
      <c r="B457" s="24"/>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ht="14.25" customHeight="1">
      <c r="A458" s="24"/>
      <c r="B458" s="24"/>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ht="14.25" customHeight="1">
      <c r="A459" s="24"/>
      <c r="B459" s="24"/>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ht="14.25" customHeight="1">
      <c r="A460" s="24"/>
      <c r="B460" s="24"/>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ht="14.25" customHeight="1">
      <c r="A461" s="24"/>
      <c r="B461" s="24"/>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ht="14.25" customHeight="1">
      <c r="A462" s="24"/>
      <c r="B462" s="24"/>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ht="14.25" customHeight="1">
      <c r="A463" s="24"/>
      <c r="B463" s="24"/>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ht="14.25" customHeight="1">
      <c r="A464" s="24"/>
      <c r="B464" s="24"/>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ht="14.25" customHeight="1">
      <c r="A465" s="24"/>
      <c r="B465" s="24"/>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ht="14.25" customHeight="1">
      <c r="A466" s="24"/>
      <c r="B466" s="24"/>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ht="14.25" customHeight="1">
      <c r="A467" s="24"/>
      <c r="B467" s="24"/>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ht="14.25" customHeight="1">
      <c r="A468" s="24"/>
      <c r="B468" s="24"/>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ht="14.25" customHeight="1">
      <c r="A469" s="24"/>
      <c r="B469" s="24"/>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ht="14.25" customHeight="1">
      <c r="A470" s="24"/>
      <c r="B470" s="24"/>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ht="14.25" customHeight="1">
      <c r="A471" s="24"/>
      <c r="B471" s="24"/>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ht="14.25" customHeight="1">
      <c r="A472" s="24"/>
      <c r="B472" s="24"/>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ht="14.25" customHeight="1">
      <c r="A473" s="24"/>
      <c r="B473" s="24"/>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ht="14.25" customHeight="1">
      <c r="A474" s="24"/>
      <c r="B474" s="24"/>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ht="14.25" customHeight="1">
      <c r="A475" s="24"/>
      <c r="B475" s="24"/>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ht="14.25" customHeight="1">
      <c r="A476" s="24"/>
      <c r="B476" s="24"/>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ht="14.25" customHeight="1">
      <c r="A477" s="24"/>
      <c r="B477" s="24"/>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ht="14.25" customHeight="1">
      <c r="A478" s="24"/>
      <c r="B478" s="24"/>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ht="14.25" customHeight="1">
      <c r="A479" s="24"/>
      <c r="B479" s="24"/>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ht="14.25" customHeight="1">
      <c r="A480" s="24"/>
      <c r="B480" s="24"/>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ht="14.25" customHeight="1">
      <c r="A481" s="24"/>
      <c r="B481" s="24"/>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ht="14.25" customHeight="1">
      <c r="A482" s="24"/>
      <c r="B482" s="24"/>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ht="14.25" customHeight="1">
      <c r="A483" s="24"/>
      <c r="B483" s="24"/>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ht="14.25" customHeight="1">
      <c r="A484" s="24"/>
      <c r="B484" s="24"/>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ht="14.25" customHeight="1">
      <c r="A485" s="24"/>
      <c r="B485" s="24"/>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ht="14.25" customHeight="1">
      <c r="A486" s="24"/>
      <c r="B486" s="24"/>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ht="14.25" customHeight="1">
      <c r="A487" s="24"/>
      <c r="B487" s="24"/>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ht="14.25" customHeight="1">
      <c r="A488" s="24"/>
      <c r="B488" s="24"/>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ht="14.25" customHeight="1">
      <c r="A489" s="24"/>
      <c r="B489" s="24"/>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ht="14.25" customHeight="1">
      <c r="A490" s="24"/>
      <c r="B490" s="24"/>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ht="14.25" customHeight="1">
      <c r="A491" s="24"/>
      <c r="B491" s="24"/>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ht="14.25" customHeight="1">
      <c r="A492" s="24"/>
      <c r="B492" s="24"/>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ht="14.25" customHeight="1">
      <c r="A493" s="24"/>
      <c r="B493" s="24"/>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ht="14.25" customHeight="1">
      <c r="A494" s="24"/>
      <c r="B494" s="24"/>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ht="14.25" customHeight="1">
      <c r="A495" s="24"/>
      <c r="B495" s="24"/>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ht="14.25" customHeight="1">
      <c r="A496" s="24"/>
      <c r="B496" s="24"/>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ht="14.25" customHeight="1">
      <c r="A497" s="24"/>
      <c r="B497" s="24"/>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ht="14.25" customHeight="1">
      <c r="A498" s="24"/>
      <c r="B498" s="24"/>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ht="14.25" customHeight="1">
      <c r="A499" s="24"/>
      <c r="B499" s="24"/>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ht="14.25" customHeight="1">
      <c r="A500" s="24"/>
      <c r="B500" s="24"/>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ht="14.25" customHeight="1">
      <c r="A501" s="24"/>
      <c r="B501" s="24"/>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ht="14.25" customHeight="1">
      <c r="A502" s="24"/>
      <c r="B502" s="24"/>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ht="14.25" customHeight="1">
      <c r="A503" s="24"/>
      <c r="B503" s="24"/>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ht="14.25" customHeight="1">
      <c r="A504" s="24"/>
      <c r="B504" s="24"/>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ht="14.25" customHeight="1">
      <c r="A505" s="24"/>
      <c r="B505" s="24"/>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ht="14.25" customHeight="1">
      <c r="A506" s="24"/>
      <c r="B506" s="24"/>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ht="14.25" customHeight="1">
      <c r="A507" s="24"/>
      <c r="B507" s="24"/>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ht="14.25" customHeight="1">
      <c r="A508" s="24"/>
      <c r="B508" s="24"/>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ht="14.25" customHeight="1">
      <c r="A509" s="24"/>
      <c r="B509" s="24"/>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ht="14.25" customHeight="1">
      <c r="A510" s="24"/>
      <c r="B510" s="24"/>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ht="14.25" customHeight="1">
      <c r="A511" s="24"/>
      <c r="B511" s="24"/>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ht="14.25" customHeight="1">
      <c r="A512" s="24"/>
      <c r="B512" s="24"/>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ht="14.25" customHeight="1">
      <c r="A513" s="24"/>
      <c r="B513" s="24"/>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ht="14.25" customHeight="1">
      <c r="A514" s="24"/>
      <c r="B514" s="24"/>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ht="14.25" customHeight="1">
      <c r="A515" s="24"/>
      <c r="B515" s="24"/>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ht="14.25" customHeight="1">
      <c r="A516" s="24"/>
      <c r="B516" s="24"/>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ht="14.25" customHeight="1">
      <c r="A517" s="24"/>
      <c r="B517" s="24"/>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ht="14.25" customHeight="1">
      <c r="A518" s="24"/>
      <c r="B518" s="24"/>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ht="14.25" customHeight="1">
      <c r="A519" s="24"/>
      <c r="B519" s="24"/>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ht="14.25" customHeight="1">
      <c r="A520" s="24"/>
      <c r="B520" s="24"/>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ht="14.25" customHeight="1">
      <c r="A521" s="24"/>
      <c r="B521" s="24"/>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ht="14.25" customHeight="1">
      <c r="A522" s="24"/>
      <c r="B522" s="24"/>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ht="14.25" customHeight="1">
      <c r="A523" s="24"/>
      <c r="B523" s="24"/>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ht="14.25" customHeight="1">
      <c r="A524" s="24"/>
      <c r="B524" s="24"/>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ht="14.25" customHeight="1">
      <c r="A525" s="24"/>
      <c r="B525" s="24"/>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ht="14.25" customHeight="1">
      <c r="A526" s="24"/>
      <c r="B526" s="24"/>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ht="14.25" customHeight="1">
      <c r="A527" s="24"/>
      <c r="B527" s="24"/>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ht="14.25" customHeight="1">
      <c r="A528" s="24"/>
      <c r="B528" s="24"/>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ht="14.25" customHeight="1">
      <c r="A529" s="24"/>
      <c r="B529" s="24"/>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ht="14.25" customHeight="1">
      <c r="A530" s="24"/>
      <c r="B530" s="24"/>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ht="14.25" customHeight="1">
      <c r="A531" s="24"/>
      <c r="B531" s="24"/>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ht="14.25" customHeight="1">
      <c r="A532" s="24"/>
      <c r="B532" s="24"/>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ht="14.25" customHeight="1">
      <c r="A533" s="24"/>
      <c r="B533" s="24"/>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ht="14.25" customHeight="1">
      <c r="A534" s="24"/>
      <c r="B534" s="24"/>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ht="14.25" customHeight="1">
      <c r="A535" s="24"/>
      <c r="B535" s="24"/>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ht="14.25" customHeight="1">
      <c r="A536" s="24"/>
      <c r="B536" s="24"/>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ht="14.25" customHeight="1">
      <c r="A537" s="24"/>
      <c r="B537" s="24"/>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ht="14.25" customHeight="1">
      <c r="A538" s="24"/>
      <c r="B538" s="24"/>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ht="14.25" customHeight="1">
      <c r="A539" s="24"/>
      <c r="B539" s="24"/>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ht="14.25" customHeight="1">
      <c r="A540" s="24"/>
      <c r="B540" s="24"/>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ht="14.25" customHeight="1">
      <c r="A541" s="24"/>
      <c r="B541" s="24"/>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ht="14.25" customHeight="1">
      <c r="A542" s="24"/>
      <c r="B542" s="24"/>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ht="14.25" customHeight="1">
      <c r="A543" s="24"/>
      <c r="B543" s="24"/>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ht="14.25" customHeight="1">
      <c r="A544" s="24"/>
      <c r="B544" s="24"/>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ht="14.25" customHeight="1">
      <c r="A545" s="24"/>
      <c r="B545" s="24"/>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ht="14.25" customHeight="1">
      <c r="A546" s="24"/>
      <c r="B546" s="24"/>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ht="14.25" customHeight="1">
      <c r="A547" s="24"/>
      <c r="B547" s="24"/>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ht="14.25" customHeight="1">
      <c r="A548" s="24"/>
      <c r="B548" s="24"/>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ht="14.25" customHeight="1">
      <c r="A549" s="24"/>
      <c r="B549" s="24"/>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ht="14.25" customHeight="1">
      <c r="A550" s="24"/>
      <c r="B550" s="24"/>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ht="14.25" customHeight="1">
      <c r="A551" s="24"/>
      <c r="B551" s="24"/>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ht="14.25" customHeight="1">
      <c r="A552" s="24"/>
      <c r="B552" s="24"/>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ht="14.25" customHeight="1">
      <c r="A553" s="24"/>
      <c r="B553" s="24"/>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ht="14.25" customHeight="1">
      <c r="A554" s="24"/>
      <c r="B554" s="24"/>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ht="14.25" customHeight="1">
      <c r="A555" s="24"/>
      <c r="B555" s="24"/>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ht="14.25" customHeight="1">
      <c r="A556" s="24"/>
      <c r="B556" s="24"/>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ht="14.25" customHeight="1">
      <c r="A557" s="24"/>
      <c r="B557" s="24"/>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ht="14.25" customHeight="1">
      <c r="A558" s="24"/>
      <c r="B558" s="24"/>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ht="14.25" customHeight="1">
      <c r="A559" s="24"/>
      <c r="B559" s="24"/>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ht="14.25" customHeight="1">
      <c r="A560" s="24"/>
      <c r="B560" s="24"/>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ht="14.25" customHeight="1">
      <c r="A561" s="24"/>
      <c r="B561" s="24"/>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ht="14.25" customHeight="1">
      <c r="A562" s="24"/>
      <c r="B562" s="24"/>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ht="14.25" customHeight="1">
      <c r="A563" s="24"/>
      <c r="B563" s="24"/>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ht="14.25" customHeight="1">
      <c r="A564" s="24"/>
      <c r="B564" s="24"/>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ht="14.25" customHeight="1">
      <c r="A565" s="24"/>
      <c r="B565" s="24"/>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ht="14.25" customHeight="1">
      <c r="A566" s="24"/>
      <c r="B566" s="24"/>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ht="14.25" customHeight="1">
      <c r="A567" s="24"/>
      <c r="B567" s="24"/>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ht="14.25" customHeight="1">
      <c r="A568" s="24"/>
      <c r="B568" s="24"/>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ht="14.25" customHeight="1">
      <c r="A569" s="24"/>
      <c r="B569" s="24"/>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ht="14.25" customHeight="1">
      <c r="A570" s="24"/>
      <c r="B570" s="24"/>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ht="14.25" customHeight="1">
      <c r="A571" s="24"/>
      <c r="B571" s="24"/>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ht="14.25" customHeight="1">
      <c r="A572" s="24"/>
      <c r="B572" s="24"/>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ht="14.25" customHeight="1">
      <c r="A573" s="24"/>
      <c r="B573" s="24"/>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ht="14.25" customHeight="1">
      <c r="A574" s="24"/>
      <c r="B574" s="24"/>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ht="14.25" customHeight="1">
      <c r="A575" s="24"/>
      <c r="B575" s="24"/>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ht="14.25" customHeight="1">
      <c r="A576" s="24"/>
      <c r="B576" s="24"/>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ht="14.25" customHeight="1">
      <c r="A577" s="24"/>
      <c r="B577" s="24"/>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ht="14.25" customHeight="1">
      <c r="A578" s="24"/>
      <c r="B578" s="24"/>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ht="14.25" customHeight="1">
      <c r="A579" s="24"/>
      <c r="B579" s="24"/>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ht="14.25" customHeight="1">
      <c r="A580" s="24"/>
      <c r="B580" s="24"/>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ht="14.25" customHeight="1">
      <c r="A581" s="24"/>
      <c r="B581" s="24"/>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ht="14.25" customHeight="1">
      <c r="A582" s="24"/>
      <c r="B582" s="24"/>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ht="14.25" customHeight="1">
      <c r="A583" s="24"/>
      <c r="B583" s="24"/>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ht="14.25" customHeight="1">
      <c r="A584" s="24"/>
      <c r="B584" s="24"/>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ht="14.25" customHeight="1">
      <c r="A585" s="24"/>
      <c r="B585" s="24"/>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ht="14.25" customHeight="1">
      <c r="A586" s="24"/>
      <c r="B586" s="24"/>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ht="14.25" customHeight="1">
      <c r="A587" s="24"/>
      <c r="B587" s="24"/>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ht="14.25" customHeight="1">
      <c r="A588" s="24"/>
      <c r="B588" s="24"/>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ht="14.25" customHeight="1">
      <c r="A589" s="24"/>
      <c r="B589" s="24"/>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ht="14.25" customHeight="1">
      <c r="A590" s="24"/>
      <c r="B590" s="24"/>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ht="14.25" customHeight="1">
      <c r="A591" s="24"/>
      <c r="B591" s="24"/>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ht="14.25" customHeight="1">
      <c r="A592" s="24"/>
      <c r="B592" s="24"/>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ht="14.25" customHeight="1">
      <c r="A593" s="24"/>
      <c r="B593" s="24"/>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ht="14.25" customHeight="1">
      <c r="A594" s="24"/>
      <c r="B594" s="24"/>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ht="14.25" customHeight="1">
      <c r="A595" s="24"/>
      <c r="B595" s="24"/>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ht="14.25" customHeight="1">
      <c r="A596" s="24"/>
      <c r="B596" s="24"/>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ht="14.25" customHeight="1">
      <c r="A597" s="24"/>
      <c r="B597" s="24"/>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ht="14.25" customHeight="1">
      <c r="A598" s="24"/>
      <c r="B598" s="24"/>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ht="14.25" customHeight="1">
      <c r="A599" s="24"/>
      <c r="B599" s="24"/>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ht="14.25" customHeight="1">
      <c r="A600" s="24"/>
      <c r="B600" s="24"/>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ht="14.25" customHeight="1">
      <c r="A601" s="24"/>
      <c r="B601" s="24"/>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ht="14.25" customHeight="1">
      <c r="A602" s="24"/>
      <c r="B602" s="24"/>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ht="14.25" customHeight="1">
      <c r="A603" s="24"/>
      <c r="B603" s="24"/>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ht="14.25" customHeight="1">
      <c r="A604" s="24"/>
      <c r="B604" s="24"/>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ht="14.25" customHeight="1">
      <c r="A605" s="24"/>
      <c r="B605" s="24"/>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ht="14.25" customHeight="1">
      <c r="A606" s="24"/>
      <c r="B606" s="24"/>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ht="14.25" customHeight="1">
      <c r="A607" s="24"/>
      <c r="B607" s="24"/>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ht="14.25" customHeight="1">
      <c r="A608" s="24"/>
      <c r="B608" s="24"/>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ht="14.25" customHeight="1">
      <c r="A609" s="24"/>
      <c r="B609" s="24"/>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ht="14.25" customHeight="1">
      <c r="A610" s="24"/>
      <c r="B610" s="24"/>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ht="14.25" customHeight="1">
      <c r="A611" s="24"/>
      <c r="B611" s="24"/>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ht="14.25" customHeight="1">
      <c r="A612" s="24"/>
      <c r="B612" s="24"/>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ht="14.25" customHeight="1">
      <c r="A613" s="24"/>
      <c r="B613" s="24"/>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ht="14.25" customHeight="1">
      <c r="A614" s="24"/>
      <c r="B614" s="24"/>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ht="14.25" customHeight="1">
      <c r="A615" s="24"/>
      <c r="B615" s="24"/>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ht="14.25" customHeight="1">
      <c r="A616" s="24"/>
      <c r="B616" s="24"/>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ht="14.25" customHeight="1">
      <c r="A617" s="24"/>
      <c r="B617" s="24"/>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ht="14.25" customHeight="1">
      <c r="A618" s="24"/>
      <c r="B618" s="24"/>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ht="14.25" customHeight="1">
      <c r="A619" s="24"/>
      <c r="B619" s="24"/>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ht="14.25" customHeight="1">
      <c r="A620" s="24"/>
      <c r="B620" s="24"/>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ht="14.25" customHeight="1">
      <c r="A621" s="24"/>
      <c r="B621" s="24"/>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ht="14.25" customHeight="1">
      <c r="A622" s="24"/>
      <c r="B622" s="24"/>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ht="14.25" customHeight="1">
      <c r="A623" s="24"/>
      <c r="B623" s="24"/>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ht="14.25" customHeight="1">
      <c r="A624" s="24"/>
      <c r="B624" s="24"/>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ht="14.25" customHeight="1">
      <c r="A625" s="24"/>
      <c r="B625" s="24"/>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ht="14.25" customHeight="1">
      <c r="A626" s="24"/>
      <c r="B626" s="24"/>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ht="14.25" customHeight="1">
      <c r="A627" s="24"/>
      <c r="B627" s="24"/>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ht="14.25" customHeight="1">
      <c r="A628" s="24"/>
      <c r="B628" s="24"/>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ht="14.25" customHeight="1">
      <c r="A629" s="24"/>
      <c r="B629" s="24"/>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ht="14.25" customHeight="1">
      <c r="A630" s="24"/>
      <c r="B630" s="24"/>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ht="14.25" customHeight="1">
      <c r="A631" s="24"/>
      <c r="B631" s="24"/>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ht="14.25" customHeight="1">
      <c r="A632" s="24"/>
      <c r="B632" s="24"/>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ht="14.25" customHeight="1">
      <c r="A633" s="24"/>
      <c r="B633" s="24"/>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ht="14.25" customHeight="1">
      <c r="A634" s="24"/>
      <c r="B634" s="24"/>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ht="14.25" customHeight="1">
      <c r="A635" s="24"/>
      <c r="B635" s="24"/>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ht="14.25" customHeight="1">
      <c r="A636" s="24"/>
      <c r="B636" s="24"/>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ht="14.25" customHeight="1">
      <c r="A637" s="24"/>
      <c r="B637" s="24"/>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ht="14.25" customHeight="1">
      <c r="A638" s="24"/>
      <c r="B638" s="24"/>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ht="14.25" customHeight="1">
      <c r="A639" s="24"/>
      <c r="B639" s="24"/>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ht="14.25" customHeight="1">
      <c r="A640" s="24"/>
      <c r="B640" s="24"/>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ht="14.25" customHeight="1">
      <c r="A641" s="24"/>
      <c r="B641" s="24"/>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ht="14.25" customHeight="1">
      <c r="A642" s="24"/>
      <c r="B642" s="24"/>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ht="14.25" customHeight="1">
      <c r="A643" s="24"/>
      <c r="B643" s="24"/>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ht="14.25" customHeight="1">
      <c r="A644" s="24"/>
      <c r="B644" s="24"/>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ht="14.25" customHeight="1">
      <c r="A645" s="24"/>
      <c r="B645" s="24"/>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ht="14.25" customHeight="1">
      <c r="A646" s="24"/>
      <c r="B646" s="24"/>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ht="14.25" customHeight="1">
      <c r="A647" s="24"/>
      <c r="B647" s="24"/>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ht="14.25" customHeight="1">
      <c r="A648" s="24"/>
      <c r="B648" s="24"/>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ht="14.25" customHeight="1">
      <c r="A649" s="24"/>
      <c r="B649" s="24"/>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ht="14.25" customHeight="1">
      <c r="A650" s="24"/>
      <c r="B650" s="24"/>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ht="14.25" customHeight="1">
      <c r="A651" s="24"/>
      <c r="B651" s="24"/>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ht="14.25" customHeight="1">
      <c r="A652" s="24"/>
      <c r="B652" s="24"/>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ht="14.25" customHeight="1">
      <c r="A653" s="24"/>
      <c r="B653" s="24"/>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ht="14.25" customHeight="1">
      <c r="A654" s="24"/>
      <c r="B654" s="24"/>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ht="14.25" customHeight="1">
      <c r="A655" s="24"/>
      <c r="B655" s="24"/>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ht="14.25" customHeight="1">
      <c r="A656" s="24"/>
      <c r="B656" s="24"/>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ht="14.25" customHeight="1">
      <c r="A657" s="24"/>
      <c r="B657" s="24"/>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ht="14.25" customHeight="1">
      <c r="A658" s="24"/>
      <c r="B658" s="24"/>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ht="14.25" customHeight="1">
      <c r="A659" s="24"/>
      <c r="B659" s="24"/>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ht="14.25" customHeight="1">
      <c r="A660" s="24"/>
      <c r="B660" s="24"/>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ht="14.25" customHeight="1">
      <c r="A661" s="24"/>
      <c r="B661" s="24"/>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ht="14.25" customHeight="1">
      <c r="A662" s="24"/>
      <c r="B662" s="24"/>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ht="14.25" customHeight="1">
      <c r="A663" s="24"/>
      <c r="B663" s="24"/>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ht="14.25" customHeight="1">
      <c r="A664" s="24"/>
      <c r="B664" s="24"/>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ht="14.25" customHeight="1">
      <c r="A665" s="24"/>
      <c r="B665" s="24"/>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ht="14.25" customHeight="1">
      <c r="A666" s="24"/>
      <c r="B666" s="24"/>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ht="14.25" customHeight="1">
      <c r="A667" s="24"/>
      <c r="B667" s="24"/>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ht="14.25" customHeight="1">
      <c r="A668" s="24"/>
      <c r="B668" s="24"/>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ht="14.25" customHeight="1">
      <c r="A669" s="24"/>
      <c r="B669" s="24"/>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ht="14.25" customHeight="1">
      <c r="A670" s="24"/>
      <c r="B670" s="24"/>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ht="14.25" customHeight="1">
      <c r="A671" s="24"/>
      <c r="B671" s="24"/>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ht="14.25" customHeight="1">
      <c r="A672" s="24"/>
      <c r="B672" s="24"/>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ht="14.25" customHeight="1">
      <c r="A673" s="24"/>
      <c r="B673" s="24"/>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ht="14.25" customHeight="1">
      <c r="A674" s="24"/>
      <c r="B674" s="24"/>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ht="14.25" customHeight="1">
      <c r="A675" s="24"/>
      <c r="B675" s="24"/>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ht="14.25" customHeight="1">
      <c r="A676" s="24"/>
      <c r="B676" s="24"/>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ht="14.25" customHeight="1">
      <c r="A677" s="24"/>
      <c r="B677" s="24"/>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ht="14.25" customHeight="1">
      <c r="A678" s="24"/>
      <c r="B678" s="24"/>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ht="14.25" customHeight="1">
      <c r="A679" s="24"/>
      <c r="B679" s="24"/>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ht="14.25" customHeight="1">
      <c r="A680" s="24"/>
      <c r="B680" s="24"/>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ht="14.25" customHeight="1">
      <c r="A681" s="24"/>
      <c r="B681" s="24"/>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ht="14.25" customHeight="1">
      <c r="A682" s="24"/>
      <c r="B682" s="24"/>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ht="14.25" customHeight="1">
      <c r="A683" s="24"/>
      <c r="B683" s="24"/>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ht="14.25" customHeight="1">
      <c r="A684" s="24"/>
      <c r="B684" s="24"/>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ht="14.25" customHeight="1">
      <c r="A685" s="24"/>
      <c r="B685" s="24"/>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ht="14.25" customHeight="1">
      <c r="A686" s="24"/>
      <c r="B686" s="24"/>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ht="14.25" customHeight="1">
      <c r="A687" s="24"/>
      <c r="B687" s="24"/>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ht="14.25" customHeight="1">
      <c r="A688" s="24"/>
      <c r="B688" s="24"/>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ht="14.25" customHeight="1">
      <c r="A689" s="24"/>
      <c r="B689" s="24"/>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ht="14.25" customHeight="1">
      <c r="A690" s="24"/>
      <c r="B690" s="24"/>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ht="14.25" customHeight="1">
      <c r="A691" s="24"/>
      <c r="B691" s="24"/>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ht="14.25" customHeight="1">
      <c r="A692" s="24"/>
      <c r="B692" s="24"/>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ht="14.25" customHeight="1">
      <c r="A693" s="24"/>
      <c r="B693" s="24"/>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ht="14.25" customHeight="1">
      <c r="A694" s="24"/>
      <c r="B694" s="24"/>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ht="14.25" customHeight="1">
      <c r="A695" s="24"/>
      <c r="B695" s="24"/>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ht="14.25" customHeight="1">
      <c r="A696" s="24"/>
      <c r="B696" s="24"/>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ht="14.25" customHeight="1">
      <c r="A697" s="24"/>
      <c r="B697" s="24"/>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ht="14.25" customHeight="1">
      <c r="A698" s="24"/>
      <c r="B698" s="24"/>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ht="14.25" customHeight="1">
      <c r="A699" s="24"/>
      <c r="B699" s="24"/>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ht="14.25" customHeight="1">
      <c r="A700" s="24"/>
      <c r="B700" s="24"/>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ht="14.25" customHeight="1">
      <c r="A701" s="24"/>
      <c r="B701" s="24"/>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ht="14.25" customHeight="1">
      <c r="A702" s="24"/>
      <c r="B702" s="24"/>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ht="14.25" customHeight="1">
      <c r="A703" s="24"/>
      <c r="B703" s="24"/>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ht="14.25" customHeight="1">
      <c r="A704" s="24"/>
      <c r="B704" s="24"/>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ht="14.25" customHeight="1">
      <c r="A705" s="24"/>
      <c r="B705" s="24"/>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ht="14.25" customHeight="1">
      <c r="A706" s="24"/>
      <c r="B706" s="24"/>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ht="14.25" customHeight="1">
      <c r="A707" s="24"/>
      <c r="B707" s="24"/>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ht="14.25" customHeight="1">
      <c r="A708" s="24"/>
      <c r="B708" s="24"/>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ht="14.25" customHeight="1">
      <c r="A709" s="24"/>
      <c r="B709" s="24"/>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ht="14.25" customHeight="1">
      <c r="A710" s="24"/>
      <c r="B710" s="24"/>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ht="14.25" customHeight="1">
      <c r="A711" s="24"/>
      <c r="B711" s="24"/>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ht="14.25" customHeight="1">
      <c r="A712" s="24"/>
      <c r="B712" s="24"/>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ht="14.25" customHeight="1">
      <c r="A713" s="24"/>
      <c r="B713" s="24"/>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ht="14.25" customHeight="1">
      <c r="A714" s="24"/>
      <c r="B714" s="24"/>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ht="14.25" customHeight="1">
      <c r="A715" s="24"/>
      <c r="B715" s="24"/>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ht="14.25" customHeight="1">
      <c r="A716" s="24"/>
      <c r="B716" s="24"/>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ht="14.25" customHeight="1">
      <c r="A717" s="24"/>
      <c r="B717" s="24"/>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4.25" customHeight="1">
      <c r="A718" s="24"/>
      <c r="B718" s="24"/>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4.25" customHeight="1">
      <c r="A719" s="24"/>
      <c r="B719" s="24"/>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4.25" customHeight="1">
      <c r="A720" s="24"/>
      <c r="B720" s="24"/>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4.25" customHeight="1">
      <c r="A721" s="24"/>
      <c r="B721" s="24"/>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4.25" customHeight="1">
      <c r="A722" s="24"/>
      <c r="B722" s="24"/>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4.25" customHeight="1">
      <c r="A723" s="24"/>
      <c r="B723" s="24"/>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ht="14.25" customHeight="1">
      <c r="A724" s="24"/>
      <c r="B724" s="24"/>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ht="14.25" customHeight="1">
      <c r="A725" s="24"/>
      <c r="B725" s="24"/>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ht="14.25" customHeight="1">
      <c r="A726" s="24"/>
      <c r="B726" s="24"/>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ht="14.25" customHeight="1">
      <c r="A727" s="24"/>
      <c r="B727" s="24"/>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ht="14.25" customHeight="1">
      <c r="A728" s="24"/>
      <c r="B728" s="24"/>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ht="14.25" customHeight="1">
      <c r="A729" s="24"/>
      <c r="B729" s="24"/>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ht="14.25" customHeight="1">
      <c r="A730" s="24"/>
      <c r="B730" s="24"/>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ht="14.25" customHeight="1">
      <c r="A731" s="24"/>
      <c r="B731" s="24"/>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ht="14.25" customHeight="1">
      <c r="A732" s="24"/>
      <c r="B732" s="24"/>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ht="14.25" customHeight="1">
      <c r="A733" s="24"/>
      <c r="B733" s="24"/>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ht="14.25" customHeight="1">
      <c r="A734" s="24"/>
      <c r="B734" s="24"/>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ht="14.25" customHeight="1">
      <c r="A735" s="24"/>
      <c r="B735" s="24"/>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ht="14.25" customHeight="1">
      <c r="A736" s="24"/>
      <c r="B736" s="24"/>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ht="14.25" customHeight="1">
      <c r="A737" s="24"/>
      <c r="B737" s="24"/>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ht="14.25" customHeight="1">
      <c r="A738" s="24"/>
      <c r="B738" s="24"/>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ht="14.25" customHeight="1">
      <c r="A739" s="24"/>
      <c r="B739" s="24"/>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ht="14.25" customHeight="1">
      <c r="A740" s="24"/>
      <c r="B740" s="24"/>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ht="14.25" customHeight="1">
      <c r="A741" s="24"/>
      <c r="B741" s="24"/>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ht="14.25" customHeight="1">
      <c r="A742" s="24"/>
      <c r="B742" s="24"/>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ht="14.25" customHeight="1">
      <c r="A743" s="24"/>
      <c r="B743" s="24"/>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ht="14.25" customHeight="1">
      <c r="A744" s="24"/>
      <c r="B744" s="24"/>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ht="14.25" customHeight="1">
      <c r="A745" s="24"/>
      <c r="B745" s="24"/>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ht="14.25" customHeight="1">
      <c r="A746" s="24"/>
      <c r="B746" s="24"/>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ht="14.25" customHeight="1">
      <c r="A747" s="24"/>
      <c r="B747" s="24"/>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ht="14.25" customHeight="1">
      <c r="A748" s="24"/>
      <c r="B748" s="24"/>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ht="14.25" customHeight="1">
      <c r="A749" s="24"/>
      <c r="B749" s="24"/>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ht="14.25" customHeight="1">
      <c r="A750" s="24"/>
      <c r="B750" s="24"/>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ht="14.25" customHeight="1">
      <c r="A751" s="24"/>
      <c r="B751" s="24"/>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ht="14.25" customHeight="1">
      <c r="A752" s="24"/>
      <c r="B752" s="24"/>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ht="14.25" customHeight="1">
      <c r="A753" s="24"/>
      <c r="B753" s="24"/>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ht="14.25" customHeight="1">
      <c r="A754" s="24"/>
      <c r="B754" s="24"/>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ht="14.25" customHeight="1">
      <c r="A755" s="24"/>
      <c r="B755" s="24"/>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ht="14.25" customHeight="1">
      <c r="A756" s="24"/>
      <c r="B756" s="24"/>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ht="14.25" customHeight="1">
      <c r="A757" s="24"/>
      <c r="B757" s="24"/>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ht="14.25" customHeight="1">
      <c r="A758" s="24"/>
      <c r="B758" s="24"/>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ht="14.25" customHeight="1">
      <c r="A759" s="24"/>
      <c r="B759" s="24"/>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ht="14.25" customHeight="1">
      <c r="A760" s="24"/>
      <c r="B760" s="24"/>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ht="14.25" customHeight="1">
      <c r="A761" s="24"/>
      <c r="B761" s="24"/>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ht="14.25" customHeight="1">
      <c r="A762" s="24"/>
      <c r="B762" s="24"/>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ht="14.25" customHeight="1">
      <c r="A763" s="24"/>
      <c r="B763" s="24"/>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ht="14.25" customHeight="1">
      <c r="A764" s="24"/>
      <c r="B764" s="24"/>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ht="14.25" customHeight="1">
      <c r="A765" s="24"/>
      <c r="B765" s="24"/>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ht="14.25" customHeight="1">
      <c r="A766" s="24"/>
      <c r="B766" s="24"/>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ht="14.25" customHeight="1">
      <c r="A767" s="24"/>
      <c r="B767" s="24"/>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ht="14.25" customHeight="1">
      <c r="A768" s="24"/>
      <c r="B768" s="24"/>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ht="14.25" customHeight="1">
      <c r="A769" s="24"/>
      <c r="B769" s="24"/>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ht="14.25" customHeight="1">
      <c r="A770" s="24"/>
      <c r="B770" s="24"/>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ht="14.25" customHeight="1">
      <c r="A771" s="24"/>
      <c r="B771" s="24"/>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ht="14.25" customHeight="1">
      <c r="A772" s="24"/>
      <c r="B772" s="24"/>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ht="14.25" customHeight="1">
      <c r="A773" s="24"/>
      <c r="B773" s="24"/>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ht="14.25" customHeight="1">
      <c r="A774" s="24"/>
      <c r="B774" s="24"/>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ht="14.25" customHeight="1">
      <c r="A775" s="24"/>
      <c r="B775" s="24"/>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ht="14.25" customHeight="1">
      <c r="A776" s="24"/>
      <c r="B776" s="24"/>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ht="14.25" customHeight="1">
      <c r="A777" s="24"/>
      <c r="B777" s="24"/>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ht="14.25" customHeight="1">
      <c r="A778" s="24"/>
      <c r="B778" s="24"/>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ht="14.25" customHeight="1">
      <c r="A779" s="24"/>
      <c r="B779" s="24"/>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ht="14.25" customHeight="1">
      <c r="A780" s="24"/>
      <c r="B780" s="24"/>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ht="14.25" customHeight="1">
      <c r="A781" s="24"/>
      <c r="B781" s="24"/>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ht="14.25" customHeight="1">
      <c r="A782" s="24"/>
      <c r="B782" s="24"/>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ht="14.25" customHeight="1">
      <c r="A783" s="24"/>
      <c r="B783" s="24"/>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ht="14.25" customHeight="1">
      <c r="A784" s="24"/>
      <c r="B784" s="24"/>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ht="14.25" customHeight="1">
      <c r="A785" s="24"/>
      <c r="B785" s="24"/>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ht="14.25" customHeight="1">
      <c r="A786" s="24"/>
      <c r="B786" s="24"/>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ht="14.25" customHeight="1">
      <c r="A787" s="24"/>
      <c r="B787" s="24"/>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ht="14.25" customHeight="1">
      <c r="A788" s="24"/>
      <c r="B788" s="24"/>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ht="14.25" customHeight="1">
      <c r="A789" s="24"/>
      <c r="B789" s="24"/>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ht="14.25" customHeight="1">
      <c r="A790" s="24"/>
      <c r="B790" s="24"/>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ht="14.25" customHeight="1">
      <c r="A791" s="24"/>
      <c r="B791" s="24"/>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ht="14.25" customHeight="1">
      <c r="A792" s="24"/>
      <c r="B792" s="24"/>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ht="14.25" customHeight="1">
      <c r="A793" s="24"/>
      <c r="B793" s="24"/>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ht="14.25" customHeight="1">
      <c r="A794" s="24"/>
      <c r="B794" s="24"/>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ht="14.25" customHeight="1">
      <c r="A795" s="24"/>
      <c r="B795" s="24"/>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ht="14.25" customHeight="1">
      <c r="A796" s="24"/>
      <c r="B796" s="24"/>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ht="14.25" customHeight="1">
      <c r="A797" s="24"/>
      <c r="B797" s="24"/>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ht="14.25" customHeight="1">
      <c r="A798" s="24"/>
      <c r="B798" s="24"/>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ht="14.25" customHeight="1">
      <c r="A799" s="24"/>
      <c r="B799" s="24"/>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ht="14.25" customHeight="1">
      <c r="A800" s="24"/>
      <c r="B800" s="24"/>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ht="14.25" customHeight="1">
      <c r="A801" s="24"/>
      <c r="B801" s="24"/>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ht="14.25" customHeight="1">
      <c r="A802" s="24"/>
      <c r="B802" s="24"/>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ht="14.25" customHeight="1">
      <c r="A803" s="24"/>
      <c r="B803" s="24"/>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ht="14.25" customHeight="1">
      <c r="A804" s="24"/>
      <c r="B804" s="24"/>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ht="14.25" customHeight="1">
      <c r="A805" s="24"/>
      <c r="B805" s="24"/>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ht="14.25" customHeight="1">
      <c r="A806" s="24"/>
      <c r="B806" s="24"/>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ht="14.25" customHeight="1">
      <c r="A807" s="24"/>
      <c r="B807" s="24"/>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ht="14.25" customHeight="1">
      <c r="A808" s="24"/>
      <c r="B808" s="24"/>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ht="14.25" customHeight="1">
      <c r="A809" s="24"/>
      <c r="B809" s="24"/>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ht="14.25" customHeight="1">
      <c r="A810" s="24"/>
      <c r="B810" s="24"/>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ht="14.25" customHeight="1">
      <c r="A811" s="24"/>
      <c r="B811" s="24"/>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ht="14.25" customHeight="1">
      <c r="A812" s="24"/>
      <c r="B812" s="24"/>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ht="14.25" customHeight="1">
      <c r="A813" s="24"/>
      <c r="B813" s="24"/>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ht="14.25" customHeight="1">
      <c r="A814" s="24"/>
      <c r="B814" s="24"/>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ht="14.25" customHeight="1">
      <c r="A815" s="24"/>
      <c r="B815" s="24"/>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ht="14.25" customHeight="1">
      <c r="A816" s="24"/>
      <c r="B816" s="24"/>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ht="14.25" customHeight="1">
      <c r="A817" s="24"/>
      <c r="B817" s="24"/>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ht="14.25" customHeight="1">
      <c r="A818" s="24"/>
      <c r="B818" s="24"/>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ht="14.25" customHeight="1">
      <c r="A819" s="24"/>
      <c r="B819" s="24"/>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ht="14.25" customHeight="1">
      <c r="A820" s="24"/>
      <c r="B820" s="24"/>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ht="14.25" customHeight="1">
      <c r="A821" s="24"/>
      <c r="B821" s="24"/>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ht="14.25" customHeight="1">
      <c r="A822" s="24"/>
      <c r="B822" s="24"/>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ht="14.25" customHeight="1">
      <c r="A823" s="24"/>
      <c r="B823" s="24"/>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ht="14.25" customHeight="1">
      <c r="A824" s="24"/>
      <c r="B824" s="24"/>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ht="14.25" customHeight="1">
      <c r="A825" s="24"/>
      <c r="B825" s="24"/>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ht="14.25" customHeight="1">
      <c r="A826" s="24"/>
      <c r="B826" s="24"/>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ht="14.25" customHeight="1">
      <c r="A827" s="24"/>
      <c r="B827" s="24"/>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ht="14.25" customHeight="1">
      <c r="A828" s="24"/>
      <c r="B828" s="24"/>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ht="14.25" customHeight="1">
      <c r="A829" s="24"/>
      <c r="B829" s="24"/>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ht="14.25" customHeight="1">
      <c r="A830" s="24"/>
      <c r="B830" s="24"/>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ht="14.25" customHeight="1">
      <c r="A831" s="24"/>
      <c r="B831" s="24"/>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ht="14.25" customHeight="1">
      <c r="A832" s="24"/>
      <c r="B832" s="24"/>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ht="14.25" customHeight="1">
      <c r="A833" s="24"/>
      <c r="B833" s="24"/>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ht="14.25" customHeight="1">
      <c r="A834" s="24"/>
      <c r="B834" s="24"/>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ht="14.25" customHeight="1">
      <c r="A835" s="24"/>
      <c r="B835" s="24"/>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ht="14.25" customHeight="1">
      <c r="A836" s="24"/>
      <c r="B836" s="24"/>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ht="14.25" customHeight="1">
      <c r="A837" s="24"/>
      <c r="B837" s="24"/>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ht="14.25" customHeight="1">
      <c r="A838" s="24"/>
      <c r="B838" s="24"/>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ht="14.25" customHeight="1">
      <c r="A839" s="24"/>
      <c r="B839" s="24"/>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ht="14.25" customHeight="1">
      <c r="A840" s="24"/>
      <c r="B840" s="24"/>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ht="14.25" customHeight="1">
      <c r="A841" s="24"/>
      <c r="B841" s="24"/>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ht="14.25" customHeight="1">
      <c r="A842" s="24"/>
      <c r="B842" s="24"/>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ht="14.25" customHeight="1">
      <c r="A843" s="24"/>
      <c r="B843" s="24"/>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ht="14.25" customHeight="1">
      <c r="A844" s="24"/>
      <c r="B844" s="24"/>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ht="14.25" customHeight="1">
      <c r="A845" s="24"/>
      <c r="B845" s="24"/>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ht="14.25" customHeight="1">
      <c r="A846" s="24"/>
      <c r="B846" s="24"/>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ht="14.25" customHeight="1">
      <c r="A847" s="24"/>
      <c r="B847" s="24"/>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ht="14.25" customHeight="1">
      <c r="A848" s="24"/>
      <c r="B848" s="24"/>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ht="14.25" customHeight="1">
      <c r="A849" s="24"/>
      <c r="B849" s="24"/>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ht="14.25" customHeight="1">
      <c r="A850" s="24"/>
      <c r="B850" s="24"/>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ht="14.25" customHeight="1">
      <c r="A851" s="24"/>
      <c r="B851" s="24"/>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ht="14.25" customHeight="1">
      <c r="A852" s="24"/>
      <c r="B852" s="24"/>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ht="14.25" customHeight="1">
      <c r="A853" s="24"/>
      <c r="B853" s="24"/>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ht="14.25" customHeight="1">
      <c r="A854" s="24"/>
      <c r="B854" s="24"/>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ht="14.25" customHeight="1">
      <c r="A855" s="24"/>
      <c r="B855" s="24"/>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ht="14.25" customHeight="1">
      <c r="A856" s="24"/>
      <c r="B856" s="24"/>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ht="14.25" customHeight="1">
      <c r="A857" s="24"/>
      <c r="B857" s="24"/>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ht="14.25" customHeight="1">
      <c r="A858" s="24"/>
      <c r="B858" s="24"/>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ht="14.25" customHeight="1">
      <c r="A859" s="24"/>
      <c r="B859" s="24"/>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ht="14.25" customHeight="1">
      <c r="A860" s="24"/>
      <c r="B860" s="24"/>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ht="14.25" customHeight="1">
      <c r="A861" s="24"/>
      <c r="B861" s="24"/>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ht="14.25" customHeight="1">
      <c r="A862" s="24"/>
      <c r="B862" s="24"/>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ht="14.25" customHeight="1">
      <c r="A863" s="24"/>
      <c r="B863" s="24"/>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ht="14.25" customHeight="1">
      <c r="A864" s="24"/>
      <c r="B864" s="24"/>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ht="14.25" customHeight="1">
      <c r="A865" s="24"/>
      <c r="B865" s="24"/>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ht="14.25" customHeight="1">
      <c r="A866" s="24"/>
      <c r="B866" s="24"/>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ht="14.25" customHeight="1">
      <c r="A867" s="24"/>
      <c r="B867" s="24"/>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ht="14.25" customHeight="1">
      <c r="A868" s="24"/>
      <c r="B868" s="24"/>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ht="14.25" customHeight="1">
      <c r="A869" s="24"/>
      <c r="B869" s="24"/>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ht="14.25" customHeight="1">
      <c r="A870" s="24"/>
      <c r="B870" s="24"/>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ht="14.25" customHeight="1">
      <c r="A871" s="24"/>
      <c r="B871" s="24"/>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ht="14.25" customHeight="1">
      <c r="A872" s="24"/>
      <c r="B872" s="24"/>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ht="14.25" customHeight="1">
      <c r="A873" s="24"/>
      <c r="B873" s="24"/>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ht="14.25" customHeight="1">
      <c r="A874" s="24"/>
      <c r="B874" s="24"/>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ht="14.25" customHeight="1">
      <c r="A875" s="24"/>
      <c r="B875" s="24"/>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ht="14.25" customHeight="1">
      <c r="A876" s="24"/>
      <c r="B876" s="24"/>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ht="14.25" customHeight="1">
      <c r="A877" s="24"/>
      <c r="B877" s="24"/>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ht="14.25" customHeight="1">
      <c r="A878" s="24"/>
      <c r="B878" s="24"/>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ht="14.25" customHeight="1">
      <c r="A879" s="24"/>
      <c r="B879" s="24"/>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ht="14.25" customHeight="1">
      <c r="A880" s="24"/>
      <c r="B880" s="24"/>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ht="14.25" customHeight="1">
      <c r="A881" s="24"/>
      <c r="B881" s="24"/>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ht="14.25" customHeight="1">
      <c r="A882" s="24"/>
      <c r="B882" s="24"/>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ht="14.25" customHeight="1">
      <c r="A883" s="24"/>
      <c r="B883" s="24"/>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ht="14.25" customHeight="1">
      <c r="A884" s="24"/>
      <c r="B884" s="24"/>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ht="14.25" customHeight="1">
      <c r="A885" s="24"/>
      <c r="B885" s="24"/>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ht="14.25" customHeight="1">
      <c r="A886" s="24"/>
      <c r="B886" s="24"/>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ht="14.25" customHeight="1">
      <c r="A887" s="24"/>
      <c r="B887" s="24"/>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ht="14.25" customHeight="1">
      <c r="A888" s="24"/>
      <c r="B888" s="24"/>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ht="14.25" customHeight="1">
      <c r="A889" s="24"/>
      <c r="B889" s="24"/>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ht="14.25" customHeight="1">
      <c r="A890" s="24"/>
      <c r="B890" s="24"/>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ht="14.25" customHeight="1">
      <c r="A891" s="24"/>
      <c r="B891" s="24"/>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ht="14.25" customHeight="1">
      <c r="A892" s="24"/>
      <c r="B892" s="24"/>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ht="14.25" customHeight="1">
      <c r="A893" s="24"/>
      <c r="B893" s="24"/>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ht="14.25" customHeight="1">
      <c r="A894" s="24"/>
      <c r="B894" s="24"/>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ht="14.25" customHeight="1">
      <c r="A895" s="24"/>
      <c r="B895" s="24"/>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ht="14.25" customHeight="1">
      <c r="A896" s="24"/>
      <c r="B896" s="24"/>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ht="14.25" customHeight="1">
      <c r="A897" s="24"/>
      <c r="B897" s="24"/>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ht="14.25" customHeight="1">
      <c r="A898" s="24"/>
      <c r="B898" s="24"/>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ht="14.25" customHeight="1">
      <c r="A899" s="24"/>
      <c r="B899" s="24"/>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ht="14.25" customHeight="1">
      <c r="A900" s="24"/>
      <c r="B900" s="24"/>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ht="14.25" customHeight="1">
      <c r="A901" s="24"/>
      <c r="B901" s="24"/>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ht="14.25" customHeight="1">
      <c r="A902" s="24"/>
      <c r="B902" s="24"/>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ht="14.25" customHeight="1">
      <c r="A903" s="24"/>
      <c r="B903" s="24"/>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ht="14.25" customHeight="1">
      <c r="A904" s="24"/>
      <c r="B904" s="24"/>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ht="14.25" customHeight="1">
      <c r="A905" s="24"/>
      <c r="B905" s="24"/>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ht="14.25" customHeight="1">
      <c r="A906" s="24"/>
      <c r="B906" s="24"/>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ht="14.25" customHeight="1">
      <c r="A907" s="24"/>
      <c r="B907" s="24"/>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ht="14.25" customHeight="1">
      <c r="A908" s="24"/>
      <c r="B908" s="24"/>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ht="14.25" customHeight="1">
      <c r="A909" s="24"/>
      <c r="B909" s="24"/>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ht="14.25" customHeight="1">
      <c r="A910" s="24"/>
      <c r="B910" s="24"/>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ht="14.25" customHeight="1">
      <c r="A911" s="24"/>
      <c r="B911" s="24"/>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ht="14.25" customHeight="1">
      <c r="A912" s="24"/>
      <c r="B912" s="24"/>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ht="14.25" customHeight="1">
      <c r="A913" s="24"/>
      <c r="B913" s="24"/>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ht="14.25" customHeight="1">
      <c r="A914" s="24"/>
      <c r="B914" s="24"/>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ht="14.25" customHeight="1">
      <c r="A915" s="24"/>
      <c r="B915" s="24"/>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ht="14.25" customHeight="1">
      <c r="A916" s="24"/>
      <c r="B916" s="24"/>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ht="14.25" customHeight="1">
      <c r="A917" s="24"/>
      <c r="B917" s="24"/>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ht="14.25" customHeight="1">
      <c r="A918" s="24"/>
      <c r="B918" s="24"/>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ht="14.25" customHeight="1">
      <c r="A919" s="24"/>
      <c r="B919" s="24"/>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ht="14.25" customHeight="1">
      <c r="A920" s="24"/>
      <c r="B920" s="24"/>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ht="14.25" customHeight="1">
      <c r="A921" s="24"/>
      <c r="B921" s="24"/>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ht="14.25" customHeight="1">
      <c r="A922" s="24"/>
      <c r="B922" s="24"/>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ht="14.25" customHeight="1">
      <c r="A923" s="24"/>
      <c r="B923" s="24"/>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ht="14.25" customHeight="1">
      <c r="A924" s="24"/>
      <c r="B924" s="24"/>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ht="14.25" customHeight="1">
      <c r="A925" s="24"/>
      <c r="B925" s="24"/>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ht="14.25" customHeight="1">
      <c r="A926" s="24"/>
      <c r="B926" s="24"/>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ht="14.25" customHeight="1">
      <c r="A927" s="24"/>
      <c r="B927" s="24"/>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ht="14.25" customHeight="1">
      <c r="A928" s="24"/>
      <c r="B928" s="24"/>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ht="14.25" customHeight="1">
      <c r="A929" s="24"/>
      <c r="B929" s="24"/>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ht="14.25" customHeight="1">
      <c r="A930" s="24"/>
      <c r="B930" s="24"/>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ht="14.25" customHeight="1">
      <c r="A931" s="24"/>
      <c r="B931" s="24"/>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ht="14.25" customHeight="1">
      <c r="A932" s="24"/>
      <c r="B932" s="24"/>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ht="14.25" customHeight="1">
      <c r="A933" s="24"/>
      <c r="B933" s="24"/>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ht="14.25" customHeight="1">
      <c r="A934" s="24"/>
      <c r="B934" s="24"/>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ht="14.25" customHeight="1">
      <c r="A935" s="24"/>
      <c r="B935" s="24"/>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ht="14.25" customHeight="1">
      <c r="A936" s="24"/>
      <c r="B936" s="24"/>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ht="14.25" customHeight="1">
      <c r="A937" s="24"/>
      <c r="B937" s="24"/>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ht="14.25" customHeight="1">
      <c r="A938" s="24"/>
      <c r="B938" s="24"/>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ht="14.25" customHeight="1">
      <c r="A939" s="24"/>
      <c r="B939" s="24"/>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ht="14.25" customHeight="1">
      <c r="A940" s="24"/>
      <c r="B940" s="24"/>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ht="14.25" customHeight="1">
      <c r="A941" s="24"/>
      <c r="B941" s="24"/>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ht="14.25" customHeight="1">
      <c r="A942" s="24"/>
      <c r="B942" s="24"/>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ht="14.25" customHeight="1">
      <c r="A943" s="24"/>
      <c r="B943" s="24"/>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ht="14.25" customHeight="1">
      <c r="A944" s="24"/>
      <c r="B944" s="24"/>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ht="14.25" customHeight="1">
      <c r="A945" s="24"/>
      <c r="B945" s="24"/>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ht="14.25" customHeight="1">
      <c r="A946" s="24"/>
      <c r="B946" s="24"/>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ht="14.25" customHeight="1">
      <c r="A947" s="24"/>
      <c r="B947" s="24"/>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ht="14.25" customHeight="1">
      <c r="A948" s="24"/>
      <c r="B948" s="24"/>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ht="14.25" customHeight="1">
      <c r="A949" s="24"/>
      <c r="B949" s="24"/>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ht="14.25" customHeight="1">
      <c r="A950" s="24"/>
      <c r="B950" s="24"/>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ht="14.25" customHeight="1">
      <c r="A951" s="24"/>
      <c r="B951" s="24"/>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ht="14.25" customHeight="1">
      <c r="A952" s="24"/>
      <c r="B952" s="24"/>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ht="14.25" customHeight="1">
      <c r="A953" s="24"/>
      <c r="B953" s="24"/>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ht="14.25" customHeight="1">
      <c r="A954" s="24"/>
      <c r="B954" s="24"/>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ht="14.25" customHeight="1">
      <c r="A955" s="24"/>
      <c r="B955" s="24"/>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ht="14.25" customHeight="1">
      <c r="A956" s="24"/>
      <c r="B956" s="24"/>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ht="14.25" customHeight="1">
      <c r="A957" s="24"/>
      <c r="B957" s="24"/>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ht="14.25" customHeight="1">
      <c r="A958" s="24"/>
      <c r="B958" s="24"/>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ht="14.25" customHeight="1">
      <c r="A959" s="24"/>
      <c r="B959" s="24"/>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ht="14.25" customHeight="1">
      <c r="A960" s="24"/>
      <c r="B960" s="24"/>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ht="14.25" customHeight="1">
      <c r="A961" s="24"/>
      <c r="B961" s="24"/>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ht="14.25" customHeight="1">
      <c r="A962" s="24"/>
      <c r="B962" s="24"/>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ht="14.25" customHeight="1">
      <c r="A963" s="24"/>
      <c r="B963" s="24"/>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ht="14.25" customHeight="1">
      <c r="A964" s="24"/>
      <c r="B964" s="24"/>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ht="14.25" customHeight="1">
      <c r="A965" s="24"/>
      <c r="B965" s="24"/>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ht="14.25" customHeight="1">
      <c r="A966" s="24"/>
      <c r="B966" s="24"/>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ht="14.25" customHeight="1">
      <c r="A967" s="24"/>
      <c r="B967" s="24"/>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ht="14.25" customHeight="1">
      <c r="A968" s="24"/>
      <c r="B968" s="24"/>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ht="14.25" customHeight="1">
      <c r="A969" s="24"/>
      <c r="B969" s="24"/>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ht="14.25" customHeight="1">
      <c r="A970" s="24"/>
      <c r="B970" s="24"/>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ht="14.25" customHeight="1">
      <c r="A971" s="24"/>
      <c r="B971" s="24"/>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ht="14.25" customHeight="1">
      <c r="A972" s="24"/>
      <c r="B972" s="24"/>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ht="14.25" customHeight="1">
      <c r="A973" s="24"/>
      <c r="B973" s="24"/>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ht="14.25" customHeight="1">
      <c r="A974" s="24"/>
      <c r="B974" s="24"/>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ht="14.25" customHeight="1">
      <c r="A975" s="24"/>
      <c r="B975" s="24"/>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ht="14.25" customHeight="1">
      <c r="A976" s="24"/>
      <c r="B976" s="24"/>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ht="14.25" customHeight="1">
      <c r="A977" s="24"/>
      <c r="B977" s="24"/>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ht="14.25" customHeight="1">
      <c r="A978" s="24"/>
      <c r="B978" s="24"/>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ht="14.25" customHeight="1">
      <c r="A979" s="24"/>
      <c r="B979" s="24"/>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ht="14.25" customHeight="1">
      <c r="A980" s="24"/>
      <c r="B980" s="24"/>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ht="14.25" customHeight="1">
      <c r="A981" s="24"/>
      <c r="B981" s="24"/>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ht="14.25" customHeight="1">
      <c r="A982" s="24"/>
      <c r="B982" s="24"/>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ht="14.25" customHeight="1">
      <c r="A983" s="24"/>
      <c r="B983" s="24"/>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ht="14.25" customHeight="1">
      <c r="A984" s="24"/>
      <c r="B984" s="24"/>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ht="14.25" customHeight="1">
      <c r="A985" s="24"/>
      <c r="B985" s="24"/>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ht="14.25" customHeight="1">
      <c r="A986" s="24"/>
      <c r="B986" s="24"/>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ht="14.25" customHeight="1">
      <c r="A987" s="24"/>
      <c r="B987" s="24"/>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ht="14.25" customHeight="1">
      <c r="A988" s="24"/>
      <c r="B988" s="24"/>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ht="14.25" customHeight="1">
      <c r="A989" s="24"/>
      <c r="B989" s="24"/>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ht="14.25" customHeight="1">
      <c r="A990" s="24"/>
      <c r="B990" s="24"/>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ht="14.25" customHeight="1">
      <c r="A991" s="24"/>
      <c r="B991" s="24"/>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ht="14.25" customHeight="1">
      <c r="A992" s="24"/>
      <c r="B992" s="24"/>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ht="14.25" customHeight="1">
      <c r="A993" s="24"/>
      <c r="B993" s="24"/>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ht="14.25" customHeight="1">
      <c r="A994" s="24"/>
      <c r="B994" s="24"/>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ht="14.25" customHeight="1">
      <c r="A995" s="24"/>
      <c r="B995" s="24"/>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ht="14.25" customHeight="1">
      <c r="A996" s="24"/>
      <c r="B996" s="24"/>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ht="14.25" customHeight="1">
      <c r="A997" s="24"/>
      <c r="B997" s="24"/>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ht="14.25" customHeight="1">
      <c r="A998" s="24"/>
      <c r="B998" s="24"/>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ht="14.25" customHeight="1">
      <c r="A999" s="24"/>
      <c r="B999" s="24"/>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ht="14.25" customHeight="1">
      <c r="A1000" s="24"/>
      <c r="B1000" s="24"/>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hyperlinks>
    <hyperlink r:id="rId1" ref="B4"/>
    <hyperlink r:id="rId2" ref="B15"/>
  </hyperlinks>
  <printOptions/>
  <pageMargins bottom="0.75" footer="0.0" header="0.0" left="0.7" right="0.7" top="0.75"/>
  <pageSetup orientation="portrait"/>
  <drawing r:id="rId3"/>
</worksheet>
</file>